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Pistol National Championships/"/>
    </mc:Choice>
  </mc:AlternateContent>
  <xr:revisionPtr revIDLastSave="20" documentId="8_{7DDF275D-9B25-402B-BFC0-15ECE1104E74}" xr6:coauthVersionLast="47" xr6:coauthVersionMax="47" xr10:uidLastSave="{44CF8B11-4785-4D8C-8F28-28BB086B6D03}"/>
  <bookViews>
    <workbookView xWindow="-120" yWindow="-120" windowWidth="29040" windowHeight="15720" activeTab="4" xr2:uid="{2A4456B2-BCE1-4514-93B6-996063DA72DB}"/>
  </bookViews>
  <sheets>
    <sheet name="Para" sheetId="1" r:id="rId1"/>
    <sheet name="Sport" sheetId="2" r:id="rId2"/>
    <sheet name="Air Men" sheetId="3" r:id="rId3"/>
    <sheet name="Air Women" sheetId="4" r:id="rId4"/>
    <sheet name="Rapid Fir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0" i="3" l="1"/>
  <c r="W70" i="3" s="1"/>
  <c r="U60" i="3"/>
  <c r="W60" i="3" s="1"/>
  <c r="U56" i="3"/>
  <c r="W56" i="3" s="1"/>
  <c r="U55" i="3"/>
  <c r="W55" i="3" s="1"/>
  <c r="U54" i="3"/>
  <c r="W54" i="3" s="1"/>
  <c r="U53" i="3"/>
  <c r="W53" i="3" s="1"/>
  <c r="U52" i="3"/>
  <c r="W52" i="3" s="1"/>
  <c r="U51" i="3"/>
  <c r="W51" i="3" s="1"/>
  <c r="U50" i="3"/>
  <c r="W50" i="3" s="1"/>
  <c r="U49" i="3"/>
  <c r="W49" i="3" s="1"/>
  <c r="U48" i="3"/>
  <c r="W48" i="3" s="1"/>
  <c r="U47" i="3"/>
  <c r="W47" i="3" s="1"/>
  <c r="U46" i="3"/>
  <c r="W46" i="3" s="1"/>
  <c r="U45" i="3"/>
  <c r="W45" i="3" s="1"/>
  <c r="U44" i="3"/>
  <c r="W44" i="3" s="1"/>
  <c r="U43" i="3"/>
  <c r="W43" i="3" s="1"/>
  <c r="U42" i="3"/>
  <c r="W42" i="3" s="1"/>
  <c r="U41" i="3"/>
  <c r="W41" i="3" s="1"/>
  <c r="U40" i="3"/>
  <c r="W40" i="3" s="1"/>
  <c r="U39" i="3"/>
  <c r="W39" i="3" s="1"/>
  <c r="U38" i="3"/>
  <c r="W38" i="3" s="1"/>
  <c r="U37" i="3"/>
  <c r="W37" i="3" s="1"/>
  <c r="U36" i="3"/>
  <c r="W36" i="3" s="1"/>
  <c r="U35" i="3"/>
  <c r="W35" i="3" s="1"/>
  <c r="U34" i="3"/>
  <c r="W34" i="3" s="1"/>
  <c r="U33" i="3"/>
  <c r="W33" i="3" s="1"/>
  <c r="U32" i="3"/>
  <c r="W32" i="3" s="1"/>
  <c r="Z32" i="3" s="1"/>
  <c r="U31" i="3"/>
  <c r="W31" i="3" s="1"/>
  <c r="Z31" i="3" s="1"/>
  <c r="U30" i="3"/>
  <c r="W30" i="3" s="1"/>
  <c r="Z30" i="3" s="1"/>
  <c r="U29" i="3"/>
  <c r="W29" i="3" s="1"/>
  <c r="Z29" i="3" s="1"/>
  <c r="U28" i="3"/>
  <c r="W28" i="3" s="1"/>
  <c r="Z28" i="3" s="1"/>
  <c r="U27" i="3"/>
  <c r="W27" i="3" s="1"/>
  <c r="Z27" i="3" s="1"/>
  <c r="U26" i="3"/>
  <c r="W26" i="3" s="1"/>
  <c r="Z26" i="3" s="1"/>
  <c r="U25" i="3"/>
  <c r="W25" i="3" s="1"/>
  <c r="Z25" i="3" s="1"/>
  <c r="X58" i="2"/>
  <c r="U58" i="2"/>
  <c r="W58" i="2" s="1"/>
  <c r="X55" i="2"/>
  <c r="U55" i="2"/>
  <c r="W55" i="2" s="1"/>
  <c r="X57" i="2"/>
  <c r="U57" i="2"/>
  <c r="W57" i="2" s="1"/>
  <c r="X53" i="2"/>
  <c r="U53" i="2"/>
  <c r="W53" i="2" s="1"/>
  <c r="X56" i="2"/>
  <c r="U56" i="2"/>
  <c r="W56" i="2" s="1"/>
  <c r="X54" i="2"/>
  <c r="U54" i="2"/>
  <c r="W54" i="2" s="1"/>
  <c r="X52" i="2"/>
  <c r="U52" i="2"/>
  <c r="W52" i="2" s="1"/>
  <c r="X49" i="2"/>
  <c r="U49" i="2"/>
  <c r="W49" i="2" s="1"/>
  <c r="X43" i="2"/>
  <c r="U43" i="2"/>
  <c r="W43" i="2" s="1"/>
  <c r="X51" i="2"/>
  <c r="U51" i="2"/>
  <c r="W51" i="2" s="1"/>
  <c r="X50" i="2"/>
  <c r="U50" i="2"/>
  <c r="W50" i="2" s="1"/>
  <c r="X47" i="2"/>
  <c r="U47" i="2"/>
  <c r="W47" i="2" s="1"/>
  <c r="X45" i="2"/>
  <c r="U45" i="2"/>
  <c r="W45" i="2" s="1"/>
  <c r="X40" i="2"/>
  <c r="U40" i="2"/>
  <c r="W40" i="2" s="1"/>
  <c r="X46" i="2"/>
  <c r="U46" i="2"/>
  <c r="W46" i="2" s="1"/>
  <c r="X44" i="2"/>
  <c r="U44" i="2"/>
  <c r="W44" i="2" s="1"/>
  <c r="X42" i="2"/>
  <c r="U42" i="2"/>
  <c r="W42" i="2" s="1"/>
  <c r="X41" i="2"/>
  <c r="U41" i="2"/>
  <c r="W41" i="2" s="1"/>
  <c r="X38" i="2"/>
  <c r="U38" i="2"/>
  <c r="W38" i="2" s="1"/>
  <c r="X39" i="2"/>
  <c r="U39" i="2"/>
  <c r="W39" i="2" s="1"/>
  <c r="X48" i="2"/>
  <c r="U48" i="2"/>
  <c r="W48" i="2" s="1"/>
  <c r="X37" i="2"/>
  <c r="U37" i="2"/>
  <c r="W37" i="2" s="1"/>
  <c r="X34" i="2"/>
  <c r="U34" i="2"/>
  <c r="W34" i="2" s="1"/>
  <c r="X36" i="2"/>
  <c r="U36" i="2"/>
  <c r="W36" i="2" s="1"/>
  <c r="X35" i="2"/>
  <c r="U35" i="2"/>
  <c r="W35" i="2" s="1"/>
  <c r="X33" i="2"/>
  <c r="U33" i="2"/>
  <c r="W33" i="2" s="1"/>
  <c r="X32" i="2"/>
  <c r="U32" i="2"/>
  <c r="W32" i="2" s="1"/>
  <c r="Y32" i="2" s="1"/>
  <c r="X31" i="2"/>
  <c r="U31" i="2"/>
  <c r="W31" i="2" s="1"/>
  <c r="Y31" i="2" s="1"/>
  <c r="X30" i="2"/>
  <c r="U30" i="2"/>
  <c r="W30" i="2" s="1"/>
  <c r="Y30" i="2" s="1"/>
  <c r="X29" i="2"/>
  <c r="U29" i="2"/>
  <c r="W29" i="2" s="1"/>
  <c r="Y29" i="2" s="1"/>
  <c r="X28" i="2"/>
  <c r="U28" i="2"/>
  <c r="W28" i="2" s="1"/>
  <c r="Y28" i="2" s="1"/>
  <c r="X27" i="2"/>
  <c r="U27" i="2"/>
  <c r="W27" i="2" s="1"/>
  <c r="Y27" i="2" s="1"/>
  <c r="X26" i="2"/>
  <c r="U26" i="2"/>
  <c r="W26" i="2" s="1"/>
  <c r="Y26" i="2" s="1"/>
  <c r="X25" i="2"/>
  <c r="U25" i="2"/>
  <c r="W25" i="2" s="1"/>
  <c r="Y25" i="2" s="1"/>
  <c r="X64" i="1"/>
  <c r="U64" i="1"/>
  <c r="W64" i="1" s="1"/>
  <c r="X63" i="1"/>
  <c r="U63" i="1"/>
  <c r="W63" i="1" s="1"/>
  <c r="X62" i="1"/>
  <c r="U62" i="1"/>
  <c r="W62" i="1" s="1"/>
  <c r="X61" i="1"/>
  <c r="U61" i="1"/>
  <c r="W61" i="1" s="1"/>
  <c r="X60" i="1"/>
  <c r="U60" i="1"/>
  <c r="W60" i="1" s="1"/>
  <c r="X59" i="1"/>
  <c r="U59" i="1"/>
  <c r="W59" i="1" s="1"/>
  <c r="U48" i="1"/>
  <c r="M48" i="1"/>
  <c r="U47" i="1"/>
  <c r="X29" i="1"/>
  <c r="U29" i="1"/>
  <c r="W29" i="1" s="1"/>
  <c r="X28" i="1"/>
  <c r="U28" i="1"/>
  <c r="W28" i="1" s="1"/>
  <c r="X27" i="1"/>
  <c r="U27" i="1"/>
  <c r="W27" i="1" s="1"/>
  <c r="X26" i="1"/>
  <c r="U26" i="1"/>
  <c r="W26" i="1" s="1"/>
  <c r="X25" i="1"/>
  <c r="U25" i="1"/>
  <c r="W25" i="1" s="1"/>
  <c r="X24" i="1"/>
  <c r="U24" i="1"/>
  <c r="W24" i="1" s="1"/>
  <c r="U11" i="1"/>
  <c r="W11" i="1" s="1"/>
  <c r="U10" i="1"/>
  <c r="W10" i="1" s="1"/>
  <c r="U9" i="1"/>
  <c r="W9" i="1" s="1"/>
</calcChain>
</file>

<file path=xl/sharedStrings.xml><?xml version="1.0" encoding="utf-8"?>
<sst xmlns="http://schemas.openxmlformats.org/spreadsheetml/2006/main" count="938" uniqueCount="360">
  <si>
    <t>2026 USA Shooting National Championships</t>
  </si>
  <si>
    <t>50m Free Pistol P4 SH1</t>
  </si>
  <si>
    <t>Champion</t>
  </si>
  <si>
    <t>YanXiao Gong</t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</si>
  <si>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b/>
        <sz val="14"/>
        <color theme="1"/>
        <rFont val="Arial1"/>
      </rPr>
      <t xml:space="preserve"> Place</t>
    </r>
  </si>
  <si>
    <t>Ty Goede</t>
  </si>
  <si>
    <t>Rank</t>
  </si>
  <si>
    <t>Bib</t>
  </si>
  <si>
    <t>First</t>
  </si>
  <si>
    <t>Last</t>
  </si>
  <si>
    <t>Age</t>
  </si>
  <si>
    <t>State</t>
  </si>
  <si>
    <t>Day1</t>
  </si>
  <si>
    <t>x1</t>
  </si>
  <si>
    <t>Day2</t>
  </si>
  <si>
    <t>x2</t>
  </si>
  <si>
    <t>Match</t>
  </si>
  <si>
    <t>Tx</t>
  </si>
  <si>
    <t>YanXiao</t>
  </si>
  <si>
    <t>Gong</t>
  </si>
  <si>
    <t>CA</t>
  </si>
  <si>
    <t>Ty</t>
  </si>
  <si>
    <t>GOEDE</t>
  </si>
  <si>
    <t>U21</t>
  </si>
  <si>
    <t>FL</t>
  </si>
  <si>
    <t>Debra</t>
  </si>
  <si>
    <t>FREED</t>
  </si>
  <si>
    <t>S</t>
  </si>
  <si>
    <t>MA</t>
  </si>
  <si>
    <t>*Comp 43 dnf Day 1 per excessive frame hits</t>
  </si>
  <si>
    <t>*Comp 43 dnf Day 2 per excessive frame hits</t>
  </si>
  <si>
    <t>25m Pistol P3 SH1</t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</si>
  <si>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b/>
        <sz val="14"/>
        <color theme="1"/>
        <rFont val="Arial1"/>
      </rPr>
      <t xml:space="preserve"> Place</t>
    </r>
  </si>
  <si>
    <t>Michael Tagliapietra</t>
  </si>
  <si>
    <t>Michael</t>
  </si>
  <si>
    <t>TAGLIAPIETRA</t>
  </si>
  <si>
    <t>CO</t>
  </si>
  <si>
    <t>Ethan</t>
  </si>
  <si>
    <t>KIM</t>
  </si>
  <si>
    <t>U18</t>
  </si>
  <si>
    <t>James</t>
  </si>
  <si>
    <t>RIDENOUR</t>
  </si>
  <si>
    <t>IL</t>
  </si>
  <si>
    <t>10m Air Pistol Women P2 SH1</t>
  </si>
  <si>
    <t>Debra Freed</t>
  </si>
  <si>
    <t>Lisa Maddox</t>
  </si>
  <si>
    <t>Lisa</t>
  </si>
  <si>
    <t>MADDOX</t>
  </si>
  <si>
    <t>GA</t>
  </si>
  <si>
    <t>10m Air Pistol Men P1 SH1</t>
  </si>
  <si>
    <t>Ethan Kim</t>
  </si>
  <si>
    <t>Douglas</t>
  </si>
  <si>
    <t>ECKHOFF</t>
  </si>
  <si>
    <t>MN</t>
  </si>
  <si>
    <t>Josue</t>
  </si>
  <si>
    <t>LOPEZ-TORRES</t>
  </si>
  <si>
    <t>TX</t>
  </si>
  <si>
    <t>25m Pistol Women</t>
  </si>
  <si>
    <t>June 6 – 8 2026</t>
  </si>
  <si>
    <t>Lisa Emmert Traciak</t>
  </si>
  <si>
    <t>Ada Korkhin</t>
  </si>
  <si>
    <t>Alexis Lagan</t>
  </si>
  <si>
    <t>Junior Champion</t>
  </si>
  <si>
    <t>Eva Allan</t>
  </si>
  <si>
    <t>Ankita Deokule</t>
  </si>
  <si>
    <t>Isabelle Sparlin</t>
  </si>
  <si>
    <t>U18 Champion</t>
  </si>
  <si>
    <t>Saanvi Singh</t>
  </si>
  <si>
    <t>Jireh Bell</t>
  </si>
  <si>
    <t>Sophia Li</t>
  </si>
  <si>
    <t>U15 Champion</t>
  </si>
  <si>
    <t>Anjali Deokule</t>
  </si>
  <si>
    <t>Sydney Lee</t>
  </si>
  <si>
    <t>Deja Bell</t>
  </si>
  <si>
    <t>High Senior</t>
  </si>
  <si>
    <t>Sandra Uptagrafft</t>
  </si>
  <si>
    <t>High Visitor</t>
  </si>
  <si>
    <t>Maral Gantsooj</t>
  </si>
  <si>
    <t>Final</t>
  </si>
  <si>
    <t>Sel</t>
  </si>
  <si>
    <t>EMMERT TRACIAK</t>
  </si>
  <si>
    <t>Ada</t>
  </si>
  <si>
    <t>KORKHIN</t>
  </si>
  <si>
    <t>Alexis</t>
  </si>
  <si>
    <t>LAGAN</t>
  </si>
  <si>
    <t>NV</t>
  </si>
  <si>
    <t>Katelyn</t>
  </si>
  <si>
    <t>ABELN</t>
  </si>
  <si>
    <t>Abbie</t>
  </si>
  <si>
    <t>LEVERETT</t>
  </si>
  <si>
    <t>Sandra</t>
  </si>
  <si>
    <t>UPTAGRAFFT</t>
  </si>
  <si>
    <t>AL</t>
  </si>
  <si>
    <t>Eva</t>
  </si>
  <si>
    <t>ALLAN</t>
  </si>
  <si>
    <t>NC</t>
  </si>
  <si>
    <t>Ankita</t>
  </si>
  <si>
    <t>DEOKULE</t>
  </si>
  <si>
    <t>Maral</t>
  </si>
  <si>
    <t>GANTSOOJ</t>
  </si>
  <si>
    <t>MGL</t>
  </si>
  <si>
    <t>Dragana</t>
  </si>
  <si>
    <t>KORNIC</t>
  </si>
  <si>
    <t>CAN</t>
  </si>
  <si>
    <t>Kara</t>
  </si>
  <si>
    <t>EHMER</t>
  </si>
  <si>
    <t>Isabelle</t>
  </si>
  <si>
    <t>SPARLIN</t>
  </si>
  <si>
    <t>AZ</t>
  </si>
  <si>
    <t>Saanvi</t>
  </si>
  <si>
    <t>SINGH</t>
  </si>
  <si>
    <t>Anjali</t>
  </si>
  <si>
    <t>U15</t>
  </si>
  <si>
    <t>Jorja</t>
  </si>
  <si>
    <t>LITWILER</t>
  </si>
  <si>
    <t>LA</t>
  </si>
  <si>
    <t>Jireh</t>
  </si>
  <si>
    <t>BELL</t>
  </si>
  <si>
    <t>Martha</t>
  </si>
  <si>
    <t>HALL</t>
  </si>
  <si>
    <t>Danae</t>
  </si>
  <si>
    <t>Soraya</t>
  </si>
  <si>
    <t>NEVIN</t>
  </si>
  <si>
    <t>MI</t>
  </si>
  <si>
    <t>Sophia</t>
  </si>
  <si>
    <t>WALP</t>
  </si>
  <si>
    <t>OH</t>
  </si>
  <si>
    <t>Georgia</t>
  </si>
  <si>
    <t>EDDY</t>
  </si>
  <si>
    <t>LI</t>
  </si>
  <si>
    <t>MD</t>
  </si>
  <si>
    <t>Julia</t>
  </si>
  <si>
    <t>KASSA</t>
  </si>
  <si>
    <t>Sydney</t>
  </si>
  <si>
    <t>LEE</t>
  </si>
  <si>
    <t>Lori</t>
  </si>
  <si>
    <t>KRANENBURG</t>
  </si>
  <si>
    <t>Lea</t>
  </si>
  <si>
    <t>WACHOWICH</t>
  </si>
  <si>
    <t>Caroline</t>
  </si>
  <si>
    <t>TSO</t>
  </si>
  <si>
    <t>VA</t>
  </si>
  <si>
    <t>Jia</t>
  </si>
  <si>
    <t>Nicole</t>
  </si>
  <si>
    <t>HEAVIRLAND</t>
  </si>
  <si>
    <t>Josie</t>
  </si>
  <si>
    <t>BALL</t>
  </si>
  <si>
    <t>MT</t>
  </si>
  <si>
    <t>Isabella</t>
  </si>
  <si>
    <t>MATHERS</t>
  </si>
  <si>
    <t>UT</t>
  </si>
  <si>
    <t>Ariyana</t>
  </si>
  <si>
    <t>RANGILA</t>
  </si>
  <si>
    <t>NJ</t>
  </si>
  <si>
    <t>Deja</t>
  </si>
  <si>
    <t>Justice</t>
  </si>
  <si>
    <t>* Comp 72 Day 1 Received 6 point penalty per 8.7.6.2.d &amp; 8.8.2.1.a</t>
  </si>
  <si>
    <t>* Comp 80 Day 1 dnf per excessive frame hits</t>
  </si>
  <si>
    <t>* Comp 72 Day 2 Received penalty points per 8.7.6.2.d &amp; 8.8.2.1.a &amp; 6.11.5</t>
  </si>
  <si>
    <t>* Comp 80 Day 2 dnf per excessive frame hits</t>
  </si>
  <si>
    <t>10m Air Pistol Men</t>
  </si>
  <si>
    <t>Nick Mowrer</t>
  </si>
  <si>
    <t>Marcus Klemp</t>
  </si>
  <si>
    <t>Ryan Adams</t>
  </si>
  <si>
    <t>Mark Shen</t>
  </si>
  <si>
    <t>D Blaine Simpson</t>
  </si>
  <si>
    <t>Elie Arkin</t>
  </si>
  <si>
    <t>Samuel Poulin</t>
  </si>
  <si>
    <t>Ammar Bagasra</t>
  </si>
  <si>
    <t>John Kasha</t>
  </si>
  <si>
    <t>Raylan Anderson</t>
  </si>
  <si>
    <t>Jared Line</t>
  </si>
  <si>
    <t>Samuel Kim</t>
  </si>
  <si>
    <t>Sergey Kalinichenko</t>
  </si>
  <si>
    <t>Armando Gomez Correa</t>
  </si>
  <si>
    <t>Nick</t>
  </si>
  <si>
    <t>MOWRER</t>
  </si>
  <si>
    <t>Marcus</t>
  </si>
  <si>
    <t>KLEMP</t>
  </si>
  <si>
    <t>Ryan</t>
  </si>
  <si>
    <t>ADAMS</t>
  </si>
  <si>
    <t>Jay</t>
  </si>
  <si>
    <t>SHI</t>
  </si>
  <si>
    <t>Timothy</t>
  </si>
  <si>
    <t>SCHMELTZER</t>
  </si>
  <si>
    <t>Jason</t>
  </si>
  <si>
    <t>GREGOIRE</t>
  </si>
  <si>
    <t>Keith</t>
  </si>
  <si>
    <t>SANDERSON</t>
  </si>
  <si>
    <t>Mark</t>
  </si>
  <si>
    <t>SHEN</t>
  </si>
  <si>
    <t>D Blaine</t>
  </si>
  <si>
    <t>SIMPSON</t>
  </si>
  <si>
    <t>MO</t>
  </si>
  <si>
    <t>Sergey</t>
  </si>
  <si>
    <t>KALINICHENKO</t>
  </si>
  <si>
    <t>CT</t>
  </si>
  <si>
    <t>Reese</t>
  </si>
  <si>
    <t>METZLER</t>
  </si>
  <si>
    <t>Armando</t>
  </si>
  <si>
    <t>GOMEZ CORREA</t>
  </si>
  <si>
    <t>COL</t>
  </si>
  <si>
    <t>Gurol</t>
  </si>
  <si>
    <t>YOMUT</t>
  </si>
  <si>
    <t>Javier</t>
  </si>
  <si>
    <t>DE ARMAS OSORIO</t>
  </si>
  <si>
    <t>CUB</t>
  </si>
  <si>
    <t>Elie</t>
  </si>
  <si>
    <t>ARKIN</t>
  </si>
  <si>
    <t>Samuel</t>
  </si>
  <si>
    <t>POULIN</t>
  </si>
  <si>
    <t>ME</t>
  </si>
  <si>
    <t>Ammar</t>
  </si>
  <si>
    <t>BAGASRA</t>
  </si>
  <si>
    <t>Rex</t>
  </si>
  <si>
    <t>NORMAN</t>
  </si>
  <si>
    <t>Seth</t>
  </si>
  <si>
    <t>HAYFORD</t>
  </si>
  <si>
    <t>Kyle</t>
  </si>
  <si>
    <t>BARTH</t>
  </si>
  <si>
    <t>Sunia</t>
  </si>
  <si>
    <t>VUKI</t>
  </si>
  <si>
    <t>Pranav</t>
  </si>
  <si>
    <t>KAMATH</t>
  </si>
  <si>
    <t>Benjamin</t>
  </si>
  <si>
    <t>JONES</t>
  </si>
  <si>
    <t>Sergiy</t>
  </si>
  <si>
    <t>KRAVCHENKO</t>
  </si>
  <si>
    <t>John</t>
  </si>
  <si>
    <t>KASHA</t>
  </si>
  <si>
    <t>Raylan</t>
  </si>
  <si>
    <t>ANDERSON</t>
  </si>
  <si>
    <t>KY</t>
  </si>
  <si>
    <t>Evan</t>
  </si>
  <si>
    <t>LANGERAK</t>
  </si>
  <si>
    <t>Walter</t>
  </si>
  <si>
    <t>ARMITAGE</t>
  </si>
  <si>
    <t>Nurmyrat</t>
  </si>
  <si>
    <t>HANOV</t>
  </si>
  <si>
    <t>Lake</t>
  </si>
  <si>
    <t>YOKE</t>
  </si>
  <si>
    <t>COLLIN</t>
  </si>
  <si>
    <t>Shane</t>
  </si>
  <si>
    <t>DOWNEY</t>
  </si>
  <si>
    <t>Marshall</t>
  </si>
  <si>
    <t>MUTUMANJE</t>
  </si>
  <si>
    <t>Terry</t>
  </si>
  <si>
    <t>HUR</t>
  </si>
  <si>
    <t>Bernard</t>
  </si>
  <si>
    <t>MELUS</t>
  </si>
  <si>
    <t>ARTEN</t>
  </si>
  <si>
    <t>Ben</t>
  </si>
  <si>
    <t>SATTLER</t>
  </si>
  <si>
    <t>Sean</t>
  </si>
  <si>
    <t>NOH</t>
  </si>
  <si>
    <t>Robert</t>
  </si>
  <si>
    <t>PONZO</t>
  </si>
  <si>
    <t>David</t>
  </si>
  <si>
    <t>CORNAVACA</t>
  </si>
  <si>
    <t>Prabhpreet</t>
  </si>
  <si>
    <t>KAILA</t>
  </si>
  <si>
    <t>BETTERLY</t>
  </si>
  <si>
    <t>Tanner</t>
  </si>
  <si>
    <t>HOLLAND</t>
  </si>
  <si>
    <t>Arjun</t>
  </si>
  <si>
    <t>KHEDGIKAR</t>
  </si>
  <si>
    <t>Jared</t>
  </si>
  <si>
    <t>LINE</t>
  </si>
  <si>
    <t>Harrison</t>
  </si>
  <si>
    <t>SCHOLTEN</t>
  </si>
  <si>
    <t>Scott</t>
  </si>
  <si>
    <t>DOUGHERTY</t>
  </si>
  <si>
    <t>CHOO</t>
  </si>
  <si>
    <t>Klaus</t>
  </si>
  <si>
    <t>FRANZE</t>
  </si>
  <si>
    <t>SC</t>
  </si>
  <si>
    <t>Landon</t>
  </si>
  <si>
    <t>SIM</t>
  </si>
  <si>
    <t>Eli</t>
  </si>
  <si>
    <t>Chase</t>
  </si>
  <si>
    <t>PINKNEY</t>
  </si>
  <si>
    <t>Andrew</t>
  </si>
  <si>
    <t>Manvikk</t>
  </si>
  <si>
    <t>MISHRA</t>
  </si>
  <si>
    <t>Skyler</t>
  </si>
  <si>
    <t>*Comp #50 received 10 point penalty per post trigger check</t>
  </si>
  <si>
    <t>10m Air Pistol Women</t>
  </si>
  <si>
    <t>June 5 – 6 2026</t>
  </si>
  <si>
    <t>Suman Sanghera</t>
  </si>
  <si>
    <t>Sophie Li</t>
  </si>
  <si>
    <t>Ilina Pawar</t>
  </si>
  <si>
    <t>Isabella Mathers</t>
  </si>
  <si>
    <t>Caroline Tso</t>
  </si>
  <si>
    <t>Jia Lee</t>
  </si>
  <si>
    <t>Joowon Kim</t>
  </si>
  <si>
    <t>Suman</t>
  </si>
  <si>
    <t>SANGHERA</t>
  </si>
  <si>
    <t>Sophie</t>
  </si>
  <si>
    <t>WA</t>
  </si>
  <si>
    <t>Nathalia</t>
  </si>
  <si>
    <t>TOBAR PRADO</t>
  </si>
  <si>
    <t>Ilina</t>
  </si>
  <si>
    <t>PAWAR</t>
  </si>
  <si>
    <t>ON</t>
  </si>
  <si>
    <t>Joowon</t>
  </si>
  <si>
    <t>Stephanie</t>
  </si>
  <si>
    <t>FRYER</t>
  </si>
  <si>
    <t>VT</t>
  </si>
  <si>
    <t>Tiffany</t>
  </si>
  <si>
    <t>Hayden</t>
  </si>
  <si>
    <t>TAIRNEY</t>
  </si>
  <si>
    <t>Melissa</t>
  </si>
  <si>
    <t>MIAO</t>
  </si>
  <si>
    <t>Jillian</t>
  </si>
  <si>
    <t>GOLDEN</t>
  </si>
  <si>
    <t>Bhargavi</t>
  </si>
  <si>
    <t>GAWANDE</t>
  </si>
  <si>
    <t>Makenzieanne</t>
  </si>
  <si>
    <t>WYGANS</t>
  </si>
  <si>
    <t>Hajin</t>
  </si>
  <si>
    <t>Alyssa</t>
  </si>
  <si>
    <t>CHOI</t>
  </si>
  <si>
    <t>Katherine</t>
  </si>
  <si>
    <t>WU</t>
  </si>
  <si>
    <t>Joohah</t>
  </si>
  <si>
    <t>IND</t>
  </si>
  <si>
    <t>Larysa</t>
  </si>
  <si>
    <t>SWITLYK</t>
  </si>
  <si>
    <t>Kristin</t>
  </si>
  <si>
    <t>DAY</t>
  </si>
  <si>
    <t>Sarah</t>
  </si>
  <si>
    <t>BAUM</t>
  </si>
  <si>
    <t>AK</t>
  </si>
  <si>
    <t>Shanaya</t>
  </si>
  <si>
    <t>Shomie</t>
  </si>
  <si>
    <t>ALAM</t>
  </si>
  <si>
    <t>25m Rapid Fire Pistol Men</t>
  </si>
  <si>
    <t>Keith Sanderson</t>
  </si>
  <si>
    <t>Evan Lagerak</t>
  </si>
  <si>
    <t>Pranav Kamath</t>
  </si>
  <si>
    <t>William Regala</t>
  </si>
  <si>
    <t>Austin Stone</t>
  </si>
  <si>
    <t>Terry Hur</t>
  </si>
  <si>
    <t>Nurmyrat Hanov</t>
  </si>
  <si>
    <t>Anshul Malik</t>
  </si>
  <si>
    <t>William</t>
  </si>
  <si>
    <t>REGALA</t>
  </si>
  <si>
    <t>Austin</t>
  </si>
  <si>
    <t>STONE</t>
  </si>
  <si>
    <t>Anshul</t>
  </si>
  <si>
    <t>MALIK</t>
  </si>
  <si>
    <t>Emil</t>
  </si>
  <si>
    <t>MILAV</t>
  </si>
  <si>
    <t>Johnathan</t>
  </si>
  <si>
    <t>DORSTEN</t>
  </si>
  <si>
    <t>* Comp 134 DNF Day 1 per excessive frame hits</t>
  </si>
  <si>
    <t>* Comp 12 Ready position violation 6.17.4.1</t>
  </si>
  <si>
    <t>* Comp 97 DNF Day 1 per excessive frame hits</t>
  </si>
  <si>
    <t>Saanvi  SINGH</t>
  </si>
  <si>
    <t>Ryan ALLAN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</si>
</sst>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9]0.0"/>
    <numFmt numFmtId="166" formatCode="[$-409]General"/>
    <numFmt numFmtId="167" formatCode="[$$-409]#,##0.00;[Red]&quot;-&quot;[$$-409]#,##0.00"/>
  </numFmts>
  <fonts count="16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1"/>
    </font>
    <font>
      <sz val="14"/>
      <color theme="1"/>
      <name val="Arial1"/>
    </font>
    <font>
      <vertAlign val="superscript"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4"/>
      <color rgb="FF000000"/>
      <name val="Arial1"/>
    </font>
    <font>
      <sz val="11"/>
      <color rgb="FF000000"/>
      <name val="Arial"/>
      <family val="2"/>
    </font>
    <font>
      <sz val="10.5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30">
    <xf numFmtId="0" fontId="0" fillId="0" borderId="0" xfId="0"/>
    <xf numFmtId="166" fontId="4" fillId="0" borderId="0" xfId="1" applyFont="1" applyAlignment="1">
      <alignment horizontal="center"/>
    </xf>
    <xf numFmtId="166" fontId="4" fillId="0" borderId="0" xfId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8" fillId="0" borderId="0" xfId="1" applyFont="1" applyAlignment="1">
      <alignment horizontal="center"/>
    </xf>
    <xf numFmtId="166" fontId="8" fillId="0" borderId="0" xfId="1" applyFont="1"/>
    <xf numFmtId="166" fontId="9" fillId="0" borderId="0" xfId="1" applyFont="1" applyAlignment="1">
      <alignment horizontal="center"/>
    </xf>
    <xf numFmtId="166" fontId="9" fillId="0" borderId="0" xfId="1" applyFont="1"/>
    <xf numFmtId="0" fontId="10" fillId="0" borderId="0" xfId="0" applyFont="1" applyAlignment="1">
      <alignment horizontal="center"/>
    </xf>
    <xf numFmtId="166" fontId="11" fillId="0" borderId="0" xfId="1" applyFont="1" applyAlignment="1">
      <alignment horizontal="center"/>
    </xf>
    <xf numFmtId="166" fontId="11" fillId="0" borderId="0" xfId="1" applyFont="1"/>
    <xf numFmtId="166" fontId="1" fillId="0" borderId="0" xfId="1"/>
    <xf numFmtId="166" fontId="1" fillId="0" borderId="0" xfId="1" applyAlignment="1">
      <alignment horizontal="center"/>
    </xf>
    <xf numFmtId="166" fontId="12" fillId="0" borderId="0" xfId="1" applyFont="1"/>
    <xf numFmtId="166" fontId="12" fillId="0" borderId="0" xfId="1" applyFont="1" applyAlignment="1">
      <alignment horizontal="center"/>
    </xf>
    <xf numFmtId="0" fontId="0" fillId="0" borderId="0" xfId="0" applyAlignment="1">
      <alignment horizontal="center"/>
    </xf>
    <xf numFmtId="166" fontId="13" fillId="0" borderId="0" xfId="1" applyFont="1" applyAlignment="1">
      <alignment horizontal="center"/>
    </xf>
    <xf numFmtId="166" fontId="13" fillId="0" borderId="0" xfId="1" applyFont="1"/>
    <xf numFmtId="0" fontId="14" fillId="0" borderId="0" xfId="0" applyFont="1"/>
    <xf numFmtId="16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4" fontId="10" fillId="0" borderId="0" xfId="0" applyNumberFormat="1" applyFont="1"/>
    <xf numFmtId="165" fontId="8" fillId="0" borderId="0" xfId="1" applyNumberFormat="1" applyFont="1" applyAlignment="1">
      <alignment horizontal="center"/>
    </xf>
    <xf numFmtId="166" fontId="4" fillId="0" borderId="0" xfId="1" applyFont="1" applyAlignment="1">
      <alignment horizontal="center"/>
    </xf>
  </cellXfs>
  <cellStyles count="6">
    <cellStyle name="Excel Built-in Normal" xfId="1" xr:uid="{20246CE8-FA15-48F7-A0A4-1EA953ADBB6A}"/>
    <cellStyle name="Heading" xfId="2" xr:uid="{C7F61AD0-1AB3-4DF2-8774-5DEF601F0C8E}"/>
    <cellStyle name="Heading1" xfId="3" xr:uid="{2EDFB481-616F-47E9-8E79-36E0C4E0DE98}"/>
    <cellStyle name="Normal" xfId="0" builtinId="0" customBuiltin="1"/>
    <cellStyle name="Result" xfId="4" xr:uid="{D16927BD-EEF0-4CBB-9BDA-E25A6156A7F0}"/>
    <cellStyle name="Result2" xfId="5" xr:uid="{7BBD769C-7246-4565-ABB9-6D42D7E36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3127-5A06-4BF7-8AFB-B8A2DBBC6C1B}">
  <dimension ref="A1:AMJ67"/>
  <sheetViews>
    <sheetView workbookViewId="0">
      <selection sqref="A1:X1"/>
    </sheetView>
  </sheetViews>
  <sheetFormatPr defaultRowHeight="15"/>
  <cols>
    <col min="1" max="1" width="6" style="14" customWidth="1"/>
    <col min="2" max="2" width="5.375" style="14" customWidth="1"/>
    <col min="3" max="3" width="9.125" style="14" customWidth="1"/>
    <col min="4" max="4" width="17.375" style="14" customWidth="1"/>
    <col min="5" max="5" width="5.375" style="14" customWidth="1"/>
    <col min="6" max="6" width="6.625" style="14" customWidth="1"/>
    <col min="7" max="12" width="3.625" style="14" hidden="1" customWidth="1"/>
    <col min="13" max="13" width="6.375" style="14" customWidth="1"/>
    <col min="14" max="20" width="3.625" style="14" hidden="1" customWidth="1"/>
    <col min="21" max="21" width="6.375" style="14" customWidth="1"/>
    <col min="22" max="22" width="1.25" style="14" hidden="1" customWidth="1"/>
    <col min="23" max="23" width="7.375" style="14" customWidth="1"/>
    <col min="24" max="24" width="3.875" style="14" customWidth="1"/>
    <col min="25" max="41" width="10.625" style="15" customWidth="1"/>
    <col min="42" max="1024" width="10.625" style="14" customWidth="1"/>
  </cols>
  <sheetData>
    <row r="1" spans="1:1024" s="2" customFormat="1" ht="1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1024" s="2" customFormat="1" ht="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024" s="2" customFormat="1" ht="18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1024" s="2" customFormat="1" ht="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1024" s="4" customFormat="1" ht="18">
      <c r="A5" s="3" t="s">
        <v>2</v>
      </c>
      <c r="E5" s="3" t="s">
        <v>3</v>
      </c>
      <c r="W5" s="5">
        <v>1045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1024" s="4" customFormat="1" ht="18">
      <c r="A6" s="3" t="s">
        <v>4</v>
      </c>
      <c r="E6" s="3" t="s">
        <v>5</v>
      </c>
      <c r="W6" s="5">
        <v>991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1024" s="4" customFormat="1" ht="18">
      <c r="A7" s="3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1024" ht="15.75">
      <c r="A8" s="7" t="s">
        <v>6</v>
      </c>
      <c r="B8" s="7" t="s">
        <v>7</v>
      </c>
      <c r="C8" s="8" t="s">
        <v>8</v>
      </c>
      <c r="D8" s="8" t="s">
        <v>9</v>
      </c>
      <c r="E8" s="7" t="s">
        <v>10</v>
      </c>
      <c r="F8" s="7" t="s">
        <v>11</v>
      </c>
      <c r="G8" s="7">
        <v>1</v>
      </c>
      <c r="H8" s="7">
        <v>2</v>
      </c>
      <c r="I8" s="7">
        <v>3</v>
      </c>
      <c r="J8" s="7">
        <v>4</v>
      </c>
      <c r="K8" s="7">
        <v>5</v>
      </c>
      <c r="L8" s="7">
        <v>6</v>
      </c>
      <c r="M8" s="7" t="s">
        <v>12</v>
      </c>
      <c r="N8" s="7" t="s">
        <v>13</v>
      </c>
      <c r="O8" s="7">
        <v>1</v>
      </c>
      <c r="P8" s="7">
        <v>2</v>
      </c>
      <c r="Q8" s="7">
        <v>3</v>
      </c>
      <c r="R8" s="7">
        <v>4</v>
      </c>
      <c r="S8" s="7">
        <v>5</v>
      </c>
      <c r="T8" s="7">
        <v>6</v>
      </c>
      <c r="U8" s="7" t="s">
        <v>14</v>
      </c>
      <c r="V8" s="7" t="s">
        <v>15</v>
      </c>
      <c r="W8" s="7" t="s">
        <v>16</v>
      </c>
      <c r="X8" s="7" t="s">
        <v>17</v>
      </c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3" customFormat="1" ht="15.75">
      <c r="A9" s="9">
        <v>1</v>
      </c>
      <c r="B9" s="9">
        <v>137</v>
      </c>
      <c r="C9" s="10" t="s">
        <v>18</v>
      </c>
      <c r="D9" s="10" t="s">
        <v>19</v>
      </c>
      <c r="E9" s="9"/>
      <c r="F9" s="9" t="s">
        <v>20</v>
      </c>
      <c r="G9" s="9">
        <v>87</v>
      </c>
      <c r="H9" s="9">
        <v>89</v>
      </c>
      <c r="I9" s="9">
        <v>95</v>
      </c>
      <c r="J9" s="9">
        <v>82</v>
      </c>
      <c r="K9" s="9">
        <v>86</v>
      </c>
      <c r="L9" s="9">
        <v>85</v>
      </c>
      <c r="M9" s="9">
        <v>524</v>
      </c>
      <c r="N9" s="9">
        <v>8</v>
      </c>
      <c r="O9" s="9">
        <v>87</v>
      </c>
      <c r="P9" s="9">
        <v>84</v>
      </c>
      <c r="Q9" s="9">
        <v>89</v>
      </c>
      <c r="R9" s="9">
        <v>79</v>
      </c>
      <c r="S9" s="9">
        <v>91</v>
      </c>
      <c r="T9" s="9">
        <v>91</v>
      </c>
      <c r="U9" s="9">
        <f>SUM(O9:T9)</f>
        <v>521</v>
      </c>
      <c r="V9" s="9">
        <v>6</v>
      </c>
      <c r="W9" s="9">
        <f>U9+M9</f>
        <v>1045</v>
      </c>
      <c r="X9" s="11">
        <v>14</v>
      </c>
      <c r="Y9" s="12"/>
      <c r="Z9" s="12"/>
      <c r="AA9" s="12"/>
      <c r="AB9" s="9"/>
      <c r="AC9" s="9"/>
      <c r="AD9" s="9"/>
      <c r="AE9" s="9"/>
      <c r="AF9" s="9"/>
      <c r="AG9" s="9"/>
      <c r="AH9" s="9"/>
      <c r="AI9" s="9"/>
      <c r="AJ9" s="9"/>
      <c r="AK9" s="9"/>
      <c r="AL9" s="12"/>
      <c r="AM9" s="12"/>
      <c r="AN9" s="12"/>
      <c r="AO9" s="12"/>
    </row>
    <row r="10" spans="1:1024" s="13" customFormat="1" ht="15.75">
      <c r="A10" s="9">
        <v>2</v>
      </c>
      <c r="B10" s="9">
        <v>46</v>
      </c>
      <c r="C10" s="10" t="s">
        <v>21</v>
      </c>
      <c r="D10" s="10" t="s">
        <v>22</v>
      </c>
      <c r="E10" s="9" t="s">
        <v>23</v>
      </c>
      <c r="F10" s="9" t="s">
        <v>24</v>
      </c>
      <c r="G10" s="9">
        <v>81</v>
      </c>
      <c r="H10" s="9">
        <v>81</v>
      </c>
      <c r="I10" s="9">
        <v>79</v>
      </c>
      <c r="J10" s="9">
        <v>84</v>
      </c>
      <c r="K10" s="9">
        <v>86</v>
      </c>
      <c r="L10" s="9">
        <v>86</v>
      </c>
      <c r="M10" s="9">
        <v>497</v>
      </c>
      <c r="N10" s="9">
        <v>3</v>
      </c>
      <c r="O10" s="9">
        <v>86</v>
      </c>
      <c r="P10" s="9">
        <v>86</v>
      </c>
      <c r="Q10" s="9">
        <v>81</v>
      </c>
      <c r="R10" s="9">
        <v>76</v>
      </c>
      <c r="S10" s="9">
        <v>83</v>
      </c>
      <c r="T10" s="9">
        <v>82</v>
      </c>
      <c r="U10" s="9">
        <f>SUM(O10:T10)</f>
        <v>494</v>
      </c>
      <c r="V10" s="9">
        <v>2</v>
      </c>
      <c r="W10" s="9">
        <f>U10+M10</f>
        <v>991</v>
      </c>
      <c r="X10" s="11">
        <v>5</v>
      </c>
      <c r="Y10" s="12"/>
      <c r="Z10" s="12"/>
      <c r="AA10" s="12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2"/>
      <c r="AM10" s="12"/>
      <c r="AN10" s="12"/>
      <c r="AO10" s="12"/>
    </row>
    <row r="11" spans="1:1024" s="13" customFormat="1" ht="15.75">
      <c r="A11" s="9">
        <v>3</v>
      </c>
      <c r="B11" s="9">
        <v>43</v>
      </c>
      <c r="C11" s="10" t="s">
        <v>25</v>
      </c>
      <c r="D11" s="10" t="s">
        <v>26</v>
      </c>
      <c r="E11" s="9" t="s">
        <v>27</v>
      </c>
      <c r="F11" s="9" t="s">
        <v>28</v>
      </c>
      <c r="G11" s="9">
        <v>33</v>
      </c>
      <c r="H11" s="9">
        <v>34</v>
      </c>
      <c r="I11" s="9">
        <v>33</v>
      </c>
      <c r="J11"/>
      <c r="K11" s="9"/>
      <c r="L11" s="9"/>
      <c r="M11" s="9">
        <v>100</v>
      </c>
      <c r="N11" s="9">
        <v>0</v>
      </c>
      <c r="O11" s="9">
        <v>46</v>
      </c>
      <c r="P11" s="9">
        <v>41</v>
      </c>
      <c r="Q11" s="9">
        <v>53</v>
      </c>
      <c r="R11" s="9">
        <v>59</v>
      </c>
      <c r="S11" s="9">
        <v>57</v>
      </c>
      <c r="T11" s="9">
        <v>47</v>
      </c>
      <c r="U11" s="9">
        <f>SUM(O11:T11)</f>
        <v>303</v>
      </c>
      <c r="V11" s="9">
        <v>0</v>
      </c>
      <c r="W11" s="9">
        <f>U11+M11</f>
        <v>403</v>
      </c>
      <c r="X11" s="11">
        <v>0</v>
      </c>
      <c r="Y11" s="12"/>
      <c r="Z11" s="12"/>
      <c r="AA11" s="12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2"/>
      <c r="AM11" s="12"/>
      <c r="AN11" s="12"/>
      <c r="AO11" s="12"/>
    </row>
    <row r="12" spans="1:1024" s="13" customFormat="1" ht="15.75">
      <c r="A12"/>
      <c r="B12" s="13" t="s">
        <v>29</v>
      </c>
      <c r="X12"/>
      <c r="Y12" s="12"/>
      <c r="Z12" s="12"/>
      <c r="AA12" s="12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2"/>
      <c r="AM12" s="12"/>
      <c r="AN12" s="12"/>
      <c r="AO12" s="12"/>
    </row>
    <row r="13" spans="1:1024" s="13" customFormat="1" ht="15.75">
      <c r="A13"/>
      <c r="B13" s="13" t="s">
        <v>30</v>
      </c>
      <c r="X13"/>
      <c r="Y13" s="12"/>
      <c r="Z13" s="12"/>
      <c r="AA13" s="12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2"/>
      <c r="AM13" s="12"/>
      <c r="AN13" s="12"/>
      <c r="AO13" s="12"/>
    </row>
    <row r="14" spans="1:1024" s="13" customFormat="1" ht="15.75">
      <c r="A14"/>
      <c r="X14"/>
      <c r="Y14" s="12"/>
      <c r="Z14" s="12"/>
      <c r="AA14" s="12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2"/>
      <c r="AM14" s="12"/>
      <c r="AN14" s="12"/>
      <c r="AO14" s="12"/>
    </row>
    <row r="15" spans="1:1024" s="13" customFormat="1" ht="15.75">
      <c r="A15"/>
      <c r="X15"/>
      <c r="Y15" s="12"/>
      <c r="Z15" s="12"/>
      <c r="AA15" s="12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2"/>
      <c r="AM15" s="12"/>
      <c r="AN15" s="12"/>
      <c r="AO15" s="12"/>
    </row>
    <row r="17" spans="1:1024" s="2" customFormat="1" ht="18">
      <c r="A17" s="29" t="s">
        <v>31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1024" s="2" customFormat="1" ht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1024" s="4" customFormat="1" ht="18">
      <c r="A19" s="3" t="s">
        <v>2</v>
      </c>
      <c r="E19" s="3" t="s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v>1132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1024" s="4" customFormat="1" ht="18">
      <c r="A20" s="3" t="s">
        <v>4</v>
      </c>
      <c r="E20" s="3" t="s">
        <v>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>
        <v>1089</v>
      </c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1024" s="4" customFormat="1" ht="18">
      <c r="A21" s="3" t="s">
        <v>32</v>
      </c>
      <c r="E21" s="3" t="s">
        <v>33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v>1071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1024" s="16" customFormat="1" ht="18"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1024" ht="15.75">
      <c r="A23" s="7" t="s">
        <v>6</v>
      </c>
      <c r="B23" s="7" t="s">
        <v>7</v>
      </c>
      <c r="C23" s="8" t="s">
        <v>8</v>
      </c>
      <c r="D23" s="8" t="s">
        <v>9</v>
      </c>
      <c r="E23" s="7" t="s">
        <v>10</v>
      </c>
      <c r="F23" s="7" t="s">
        <v>11</v>
      </c>
      <c r="G23" s="7">
        <v>1</v>
      </c>
      <c r="H23" s="7">
        <v>2</v>
      </c>
      <c r="I23" s="7">
        <v>3</v>
      </c>
      <c r="J23" s="7">
        <v>4</v>
      </c>
      <c r="K23" s="7">
        <v>5</v>
      </c>
      <c r="L23" s="7">
        <v>6</v>
      </c>
      <c r="M23" s="7" t="s">
        <v>12</v>
      </c>
      <c r="N23" s="7" t="s">
        <v>13</v>
      </c>
      <c r="O23" s="7">
        <v>1</v>
      </c>
      <c r="P23" s="7">
        <v>2</v>
      </c>
      <c r="Q23" s="7">
        <v>3</v>
      </c>
      <c r="R23" s="7">
        <v>4</v>
      </c>
      <c r="S23" s="7">
        <v>5</v>
      </c>
      <c r="T23" s="7">
        <v>6</v>
      </c>
      <c r="U23" s="7" t="s">
        <v>14</v>
      </c>
      <c r="V23" s="7" t="s">
        <v>15</v>
      </c>
      <c r="W23" s="7" t="s">
        <v>16</v>
      </c>
      <c r="X23" s="7" t="s">
        <v>17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5.75">
      <c r="A24" s="9">
        <v>1</v>
      </c>
      <c r="B24" s="9">
        <v>137</v>
      </c>
      <c r="C24" s="10" t="s">
        <v>18</v>
      </c>
      <c r="D24" s="10" t="s">
        <v>19</v>
      </c>
      <c r="E24" s="9"/>
      <c r="F24" s="9" t="s">
        <v>20</v>
      </c>
      <c r="G24" s="9">
        <v>94</v>
      </c>
      <c r="H24" s="9">
        <v>93</v>
      </c>
      <c r="I24" s="9">
        <v>98</v>
      </c>
      <c r="J24" s="9">
        <v>96</v>
      </c>
      <c r="K24" s="9">
        <v>93</v>
      </c>
      <c r="L24" s="9">
        <v>91</v>
      </c>
      <c r="M24" s="9">
        <v>565</v>
      </c>
      <c r="N24" s="9">
        <v>14</v>
      </c>
      <c r="O24" s="9">
        <v>93</v>
      </c>
      <c r="P24" s="9">
        <v>94</v>
      </c>
      <c r="Q24" s="9">
        <v>94</v>
      </c>
      <c r="R24" s="9">
        <v>95</v>
      </c>
      <c r="S24" s="9">
        <v>96</v>
      </c>
      <c r="T24" s="9">
        <v>95</v>
      </c>
      <c r="U24" s="9">
        <f t="shared" ref="U24:U29" si="0">SUM(O24:T24)</f>
        <v>567</v>
      </c>
      <c r="V24" s="9">
        <v>15</v>
      </c>
      <c r="W24" s="9">
        <f t="shared" ref="W24:X29" si="1">U24+M24</f>
        <v>1132</v>
      </c>
      <c r="X24" s="9">
        <f t="shared" si="1"/>
        <v>29</v>
      </c>
      <c r="Y24" s="9"/>
    </row>
    <row r="25" spans="1:1024" ht="15.75">
      <c r="A25" s="9">
        <v>2</v>
      </c>
      <c r="B25" s="9">
        <v>46</v>
      </c>
      <c r="C25" s="10" t="s">
        <v>21</v>
      </c>
      <c r="D25" s="10" t="s">
        <v>22</v>
      </c>
      <c r="E25" s="9" t="s">
        <v>23</v>
      </c>
      <c r="F25" s="9" t="s">
        <v>24</v>
      </c>
      <c r="G25" s="9">
        <v>93</v>
      </c>
      <c r="H25" s="9">
        <v>92</v>
      </c>
      <c r="I25" s="9">
        <v>90</v>
      </c>
      <c r="J25" s="9">
        <v>91</v>
      </c>
      <c r="K25" s="9">
        <v>88</v>
      </c>
      <c r="L25" s="9">
        <v>90</v>
      </c>
      <c r="M25" s="9">
        <v>544</v>
      </c>
      <c r="N25" s="9">
        <v>8</v>
      </c>
      <c r="O25" s="9">
        <v>91</v>
      </c>
      <c r="P25" s="9">
        <v>96</v>
      </c>
      <c r="Q25" s="9">
        <v>95</v>
      </c>
      <c r="R25" s="9">
        <v>84</v>
      </c>
      <c r="S25" s="9">
        <v>91</v>
      </c>
      <c r="T25" s="9">
        <v>88</v>
      </c>
      <c r="U25" s="9">
        <f t="shared" si="0"/>
        <v>545</v>
      </c>
      <c r="V25" s="9">
        <v>13</v>
      </c>
      <c r="W25" s="9">
        <f t="shared" si="1"/>
        <v>1089</v>
      </c>
      <c r="X25" s="9">
        <f t="shared" si="1"/>
        <v>21</v>
      </c>
      <c r="Y25" s="9"/>
    </row>
    <row r="26" spans="1:1024" ht="15.75">
      <c r="A26" s="9">
        <v>3</v>
      </c>
      <c r="B26" s="9">
        <v>118</v>
      </c>
      <c r="C26" s="10" t="s">
        <v>34</v>
      </c>
      <c r="D26" s="10" t="s">
        <v>35</v>
      </c>
      <c r="E26" s="9" t="s">
        <v>27</v>
      </c>
      <c r="F26" s="9" t="s">
        <v>36</v>
      </c>
      <c r="G26" s="9">
        <v>87</v>
      </c>
      <c r="H26" s="9">
        <v>87</v>
      </c>
      <c r="I26" s="9">
        <v>89</v>
      </c>
      <c r="J26" s="9">
        <v>87</v>
      </c>
      <c r="K26" s="9">
        <v>97</v>
      </c>
      <c r="L26" s="9">
        <v>86</v>
      </c>
      <c r="M26" s="9">
        <v>533</v>
      </c>
      <c r="N26" s="9">
        <v>4</v>
      </c>
      <c r="O26" s="9">
        <v>85</v>
      </c>
      <c r="P26" s="9">
        <v>92</v>
      </c>
      <c r="Q26" s="9">
        <v>90</v>
      </c>
      <c r="R26" s="9">
        <v>89</v>
      </c>
      <c r="S26" s="9">
        <v>92</v>
      </c>
      <c r="T26" s="9">
        <v>90</v>
      </c>
      <c r="U26" s="9">
        <f t="shared" si="0"/>
        <v>538</v>
      </c>
      <c r="V26" s="9">
        <v>7</v>
      </c>
      <c r="W26" s="9">
        <f t="shared" si="1"/>
        <v>1071</v>
      </c>
      <c r="X26" s="9">
        <f t="shared" si="1"/>
        <v>11</v>
      </c>
      <c r="Y26" s="9"/>
    </row>
    <row r="27" spans="1:1024" ht="15.75">
      <c r="A27" s="9">
        <v>4</v>
      </c>
      <c r="B27" s="9">
        <v>62</v>
      </c>
      <c r="C27" s="10" t="s">
        <v>37</v>
      </c>
      <c r="D27" s="10" t="s">
        <v>38</v>
      </c>
      <c r="E27" s="9" t="s">
        <v>39</v>
      </c>
      <c r="F27" s="9" t="s">
        <v>20</v>
      </c>
      <c r="G27" s="9">
        <v>91</v>
      </c>
      <c r="H27" s="9">
        <v>88</v>
      </c>
      <c r="I27" s="9">
        <v>81</v>
      </c>
      <c r="J27" s="9">
        <v>92</v>
      </c>
      <c r="K27" s="9">
        <v>82</v>
      </c>
      <c r="L27" s="9">
        <v>87</v>
      </c>
      <c r="M27" s="9">
        <v>521</v>
      </c>
      <c r="N27" s="9">
        <v>10</v>
      </c>
      <c r="O27" s="9">
        <v>85</v>
      </c>
      <c r="P27" s="9">
        <v>86</v>
      </c>
      <c r="Q27" s="9">
        <v>90</v>
      </c>
      <c r="R27" s="9">
        <v>81</v>
      </c>
      <c r="S27" s="9">
        <v>90</v>
      </c>
      <c r="T27" s="9">
        <v>79</v>
      </c>
      <c r="U27" s="9">
        <f t="shared" si="0"/>
        <v>511</v>
      </c>
      <c r="V27" s="9">
        <v>2</v>
      </c>
      <c r="W27" s="9">
        <f t="shared" si="1"/>
        <v>1032</v>
      </c>
      <c r="X27" s="9">
        <f t="shared" si="1"/>
        <v>12</v>
      </c>
      <c r="Y27" s="9"/>
    </row>
    <row r="28" spans="1:1024" ht="15.75">
      <c r="A28" s="9">
        <v>5</v>
      </c>
      <c r="B28" s="9">
        <v>102</v>
      </c>
      <c r="C28" s="10" t="s">
        <v>40</v>
      </c>
      <c r="D28" s="10" t="s">
        <v>41</v>
      </c>
      <c r="E28" s="9"/>
      <c r="F28" s="9" t="s">
        <v>42</v>
      </c>
      <c r="G28" s="9">
        <v>86</v>
      </c>
      <c r="H28" s="9">
        <v>85</v>
      </c>
      <c r="I28" s="9">
        <v>84</v>
      </c>
      <c r="J28" s="9">
        <v>76</v>
      </c>
      <c r="K28" s="9">
        <v>84</v>
      </c>
      <c r="L28" s="9">
        <v>83</v>
      </c>
      <c r="M28" s="9">
        <v>498</v>
      </c>
      <c r="N28" s="9">
        <v>1</v>
      </c>
      <c r="O28" s="9">
        <v>92</v>
      </c>
      <c r="P28" s="9">
        <v>81</v>
      </c>
      <c r="Q28" s="9">
        <v>87</v>
      </c>
      <c r="R28" s="9">
        <v>75</v>
      </c>
      <c r="S28" s="9">
        <v>75</v>
      </c>
      <c r="T28" s="9">
        <v>81</v>
      </c>
      <c r="U28" s="9">
        <f t="shared" si="0"/>
        <v>491</v>
      </c>
      <c r="V28" s="9">
        <v>3</v>
      </c>
      <c r="W28" s="9">
        <f t="shared" si="1"/>
        <v>989</v>
      </c>
      <c r="X28" s="9">
        <f t="shared" si="1"/>
        <v>4</v>
      </c>
      <c r="Y28" s="9"/>
    </row>
    <row r="29" spans="1:1024" ht="15.75">
      <c r="A29" s="9">
        <v>6</v>
      </c>
      <c r="B29" s="9">
        <v>43</v>
      </c>
      <c r="C29" s="10" t="s">
        <v>25</v>
      </c>
      <c r="D29" s="10" t="s">
        <v>26</v>
      </c>
      <c r="E29" s="9" t="s">
        <v>27</v>
      </c>
      <c r="F29" s="9" t="s">
        <v>28</v>
      </c>
      <c r="G29" s="9">
        <v>70</v>
      </c>
      <c r="H29" s="9">
        <v>49</v>
      </c>
      <c r="I29" s="9">
        <v>66</v>
      </c>
      <c r="J29" s="9">
        <v>74</v>
      </c>
      <c r="K29" s="9">
        <v>72</v>
      </c>
      <c r="L29" s="9">
        <v>63</v>
      </c>
      <c r="M29" s="9">
        <v>394</v>
      </c>
      <c r="N29" s="9">
        <v>0</v>
      </c>
      <c r="O29" s="9">
        <v>70</v>
      </c>
      <c r="P29" s="9">
        <v>69</v>
      </c>
      <c r="Q29" s="9">
        <v>71</v>
      </c>
      <c r="R29" s="9">
        <v>66</v>
      </c>
      <c r="S29" s="9">
        <v>70</v>
      </c>
      <c r="T29" s="9">
        <v>60</v>
      </c>
      <c r="U29" s="9">
        <f t="shared" si="0"/>
        <v>406</v>
      </c>
      <c r="V29" s="9">
        <v>0</v>
      </c>
      <c r="W29" s="9">
        <f t="shared" si="1"/>
        <v>800</v>
      </c>
      <c r="X29" s="9">
        <f t="shared" si="1"/>
        <v>0</v>
      </c>
      <c r="Y29" s="9"/>
    </row>
    <row r="30" spans="1:1024" ht="15.75">
      <c r="B30" s="13" t="s">
        <v>30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1024" ht="15.75"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1024" ht="15.75"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1024" ht="15.75"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1024" ht="15.75"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1024" ht="15.75"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1024" ht="15.75"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1024" ht="15.75"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1024" ht="15.75"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1024" ht="15.75"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1024" ht="15.75"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1024" s="2" customFormat="1" ht="18">
      <c r="A41" s="29" t="s">
        <v>43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1024" s="2" customFormat="1" ht="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024" s="2" customFormat="1" ht="18">
      <c r="A43" s="3" t="s">
        <v>2</v>
      </c>
      <c r="B43" s="1"/>
      <c r="C43" s="1"/>
      <c r="D43" s="1"/>
      <c r="E43" s="1" t="s">
        <v>44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>
        <v>947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1024" s="2" customFormat="1" ht="18">
      <c r="A44" s="3" t="s">
        <v>4</v>
      </c>
      <c r="B44" s="1"/>
      <c r="C44" s="1"/>
      <c r="D44" s="1"/>
      <c r="E44" s="1" t="s">
        <v>45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>
        <v>737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1024" s="2" customFormat="1" ht="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1024" ht="15.75">
      <c r="A46" s="7" t="s">
        <v>6</v>
      </c>
      <c r="B46" s="7" t="s">
        <v>7</v>
      </c>
      <c r="C46" s="8" t="s">
        <v>8</v>
      </c>
      <c r="D46" s="8" t="s">
        <v>9</v>
      </c>
      <c r="E46" s="7" t="s">
        <v>10</v>
      </c>
      <c r="F46" s="7" t="s">
        <v>11</v>
      </c>
      <c r="G46" s="7">
        <v>1</v>
      </c>
      <c r="H46" s="7">
        <v>2</v>
      </c>
      <c r="I46" s="7">
        <v>3</v>
      </c>
      <c r="J46" s="7">
        <v>4</v>
      </c>
      <c r="K46" s="7">
        <v>5</v>
      </c>
      <c r="L46" s="7">
        <v>6</v>
      </c>
      <c r="M46" s="7" t="s">
        <v>12</v>
      </c>
      <c r="N46" s="7" t="s">
        <v>13</v>
      </c>
      <c r="O46" s="7">
        <v>1</v>
      </c>
      <c r="P46" s="7">
        <v>2</v>
      </c>
      <c r="Q46" s="7">
        <v>3</v>
      </c>
      <c r="R46" s="7">
        <v>4</v>
      </c>
      <c r="S46" s="7">
        <v>5</v>
      </c>
      <c r="T46" s="7">
        <v>6</v>
      </c>
      <c r="U46" s="7" t="s">
        <v>14</v>
      </c>
      <c r="V46" s="7" t="s">
        <v>15</v>
      </c>
      <c r="W46" s="7" t="s">
        <v>16</v>
      </c>
      <c r="X46" s="7" t="s">
        <v>17</v>
      </c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75">
      <c r="A47" s="9">
        <v>1</v>
      </c>
      <c r="B47" s="9">
        <v>43</v>
      </c>
      <c r="C47" s="10" t="s">
        <v>25</v>
      </c>
      <c r="D47" s="10" t="s">
        <v>26</v>
      </c>
      <c r="E47" s="9" t="s">
        <v>27</v>
      </c>
      <c r="F47" s="9" t="s">
        <v>28</v>
      </c>
      <c r="G47" s="18">
        <v>81</v>
      </c>
      <c r="H47" s="18">
        <v>79</v>
      </c>
      <c r="I47" s="18">
        <v>82</v>
      </c>
      <c r="J47" s="18">
        <v>83</v>
      </c>
      <c r="K47" s="18">
        <v>77</v>
      </c>
      <c r="L47" s="18">
        <v>69</v>
      </c>
      <c r="M47" s="11">
        <v>471</v>
      </c>
      <c r="N47" s="18">
        <v>2</v>
      </c>
      <c r="O47" s="9">
        <v>81</v>
      </c>
      <c r="P47" s="9">
        <v>77</v>
      </c>
      <c r="Q47" s="9">
        <v>78</v>
      </c>
      <c r="R47" s="9">
        <v>78</v>
      </c>
      <c r="S47" s="9">
        <v>75</v>
      </c>
      <c r="T47" s="9">
        <v>87</v>
      </c>
      <c r="U47" s="9">
        <f>SUM(O47:T47)</f>
        <v>476</v>
      </c>
      <c r="V47" s="9">
        <v>2</v>
      </c>
      <c r="W47" s="9">
        <v>947</v>
      </c>
      <c r="X47" s="9">
        <v>4</v>
      </c>
      <c r="Y47" s="9"/>
    </row>
    <row r="48" spans="1:1024" ht="15.75">
      <c r="A48" s="9">
        <v>2</v>
      </c>
      <c r="B48" s="9">
        <v>135</v>
      </c>
      <c r="C48" s="10" t="s">
        <v>46</v>
      </c>
      <c r="D48" s="10" t="s">
        <v>47</v>
      </c>
      <c r="E48"/>
      <c r="F48" s="9" t="s">
        <v>48</v>
      </c>
      <c r="G48" s="19">
        <v>55</v>
      </c>
      <c r="H48" s="19">
        <v>45</v>
      </c>
      <c r="I48" s="19">
        <v>24</v>
      </c>
      <c r="J48" s="19">
        <v>50</v>
      </c>
      <c r="K48" s="19">
        <v>61</v>
      </c>
      <c r="L48" s="19">
        <v>74</v>
      </c>
      <c r="M48" s="9">
        <f>SUM(G48:L48)</f>
        <v>309</v>
      </c>
      <c r="N48" s="19">
        <v>0</v>
      </c>
      <c r="O48" s="9">
        <v>73</v>
      </c>
      <c r="P48" s="9">
        <v>72</v>
      </c>
      <c r="Q48" s="9">
        <v>69</v>
      </c>
      <c r="R48" s="9">
        <v>66</v>
      </c>
      <c r="S48" s="9">
        <v>75</v>
      </c>
      <c r="T48" s="9">
        <v>73</v>
      </c>
      <c r="U48" s="9">
        <f>SUM(O48:T48)</f>
        <v>428</v>
      </c>
      <c r="V48" s="9">
        <v>1</v>
      </c>
      <c r="W48" s="9">
        <v>737</v>
      </c>
      <c r="X48" s="9">
        <v>1</v>
      </c>
      <c r="Y48" s="9"/>
    </row>
    <row r="49" spans="1:1024" ht="15.75"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1024" ht="15.75"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2" spans="1:1024" s="2" customFormat="1" ht="18">
      <c r="A52" s="29" t="s">
        <v>49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1024" s="2" customFormat="1" ht="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1024" s="4" customFormat="1" ht="18">
      <c r="A54" s="3" t="s">
        <v>2</v>
      </c>
      <c r="E54" s="3" t="s">
        <v>3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>
        <v>1123</v>
      </c>
      <c r="X54" s="3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1024" s="4" customFormat="1" ht="18">
      <c r="A55" s="3" t="s">
        <v>4</v>
      </c>
      <c r="E55" s="3" t="s">
        <v>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>
        <v>1096</v>
      </c>
      <c r="X55" s="3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1024" s="4" customFormat="1" ht="18">
      <c r="A56" s="3" t="s">
        <v>32</v>
      </c>
      <c r="E56" s="3" t="s">
        <v>50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>
        <v>1051</v>
      </c>
      <c r="X56" s="3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1024" s="16" customFormat="1" ht="18"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</row>
    <row r="58" spans="1:1024" ht="15.75">
      <c r="A58" s="7" t="s">
        <v>6</v>
      </c>
      <c r="B58" s="7" t="s">
        <v>7</v>
      </c>
      <c r="C58" s="8" t="s">
        <v>8</v>
      </c>
      <c r="D58" s="8" t="s">
        <v>9</v>
      </c>
      <c r="E58" s="7" t="s">
        <v>10</v>
      </c>
      <c r="F58" s="7" t="s">
        <v>11</v>
      </c>
      <c r="G58" s="7">
        <v>1</v>
      </c>
      <c r="H58" s="7">
        <v>2</v>
      </c>
      <c r="I58" s="7">
        <v>3</v>
      </c>
      <c r="J58" s="7">
        <v>4</v>
      </c>
      <c r="K58" s="7">
        <v>5</v>
      </c>
      <c r="L58" s="7">
        <v>6</v>
      </c>
      <c r="M58" s="7" t="s">
        <v>12</v>
      </c>
      <c r="N58" s="7" t="s">
        <v>13</v>
      </c>
      <c r="O58" s="7">
        <v>1</v>
      </c>
      <c r="P58" s="7">
        <v>2</v>
      </c>
      <c r="Q58" s="7">
        <v>3</v>
      </c>
      <c r="R58" s="7">
        <v>4</v>
      </c>
      <c r="S58" s="7">
        <v>5</v>
      </c>
      <c r="T58" s="7">
        <v>6</v>
      </c>
      <c r="U58" s="7" t="s">
        <v>14</v>
      </c>
      <c r="V58" s="7" t="s">
        <v>15</v>
      </c>
      <c r="W58" s="7" t="s">
        <v>16</v>
      </c>
      <c r="X58" s="7" t="s">
        <v>17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8"/>
      <c r="AKB58" s="8"/>
      <c r="AKC58" s="8"/>
      <c r="AKD58" s="8"/>
      <c r="AKE58" s="8"/>
      <c r="AKF58" s="8"/>
      <c r="AKG58" s="8"/>
      <c r="AKH58" s="8"/>
      <c r="AKI58" s="8"/>
      <c r="AKJ58" s="8"/>
      <c r="AKK58" s="8"/>
      <c r="AKL58" s="8"/>
      <c r="AKM58" s="8"/>
      <c r="AKN58" s="8"/>
      <c r="AKO58" s="8"/>
      <c r="AKP58" s="8"/>
      <c r="AKQ58" s="8"/>
      <c r="AKR58" s="8"/>
      <c r="AKS58" s="8"/>
      <c r="AKT58" s="8"/>
      <c r="AKU58" s="8"/>
      <c r="AKV58" s="8"/>
      <c r="AKW58" s="8"/>
      <c r="AKX58" s="8"/>
      <c r="AKY58" s="8"/>
      <c r="AKZ58" s="8"/>
      <c r="ALA58" s="8"/>
      <c r="ALB58" s="8"/>
      <c r="ALC58" s="8"/>
      <c r="ALD58" s="8"/>
      <c r="ALE58" s="8"/>
      <c r="ALF58" s="8"/>
      <c r="ALG58" s="8"/>
      <c r="ALH58" s="8"/>
      <c r="ALI58" s="8"/>
      <c r="ALJ58" s="8"/>
      <c r="ALK58" s="8"/>
      <c r="ALL58" s="8"/>
      <c r="ALM58" s="8"/>
      <c r="ALN58" s="8"/>
      <c r="ALO58" s="8"/>
      <c r="ALP58" s="8"/>
      <c r="ALQ58" s="8"/>
      <c r="ALR58" s="8"/>
      <c r="ALS58" s="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5.75">
      <c r="A59" s="9">
        <v>1</v>
      </c>
      <c r="B59" s="9">
        <v>137</v>
      </c>
      <c r="C59" s="10" t="s">
        <v>18</v>
      </c>
      <c r="D59" s="10" t="s">
        <v>19</v>
      </c>
      <c r="E59" s="9"/>
      <c r="F59" s="9" t="s">
        <v>20</v>
      </c>
      <c r="G59" s="18">
        <v>93</v>
      </c>
      <c r="H59" s="18">
        <v>95</v>
      </c>
      <c r="I59" s="18">
        <v>94</v>
      </c>
      <c r="J59" s="18">
        <v>95</v>
      </c>
      <c r="K59" s="18">
        <v>90</v>
      </c>
      <c r="L59" s="18">
        <v>95</v>
      </c>
      <c r="M59" s="11">
        <v>562</v>
      </c>
      <c r="N59" s="18">
        <v>19</v>
      </c>
      <c r="O59" s="9">
        <v>92</v>
      </c>
      <c r="P59" s="9">
        <v>92</v>
      </c>
      <c r="Q59" s="9">
        <v>92</v>
      </c>
      <c r="R59" s="9">
        <v>96</v>
      </c>
      <c r="S59" s="9">
        <v>97</v>
      </c>
      <c r="T59" s="9">
        <v>92</v>
      </c>
      <c r="U59" s="9">
        <f t="shared" ref="U59:U64" si="2">SUM(O59:T59)</f>
        <v>561</v>
      </c>
      <c r="V59" s="9">
        <v>13</v>
      </c>
      <c r="W59" s="9">
        <f t="shared" ref="W59:X64" si="3">U59+M59</f>
        <v>1123</v>
      </c>
      <c r="X59" s="9">
        <f t="shared" si="3"/>
        <v>32</v>
      </c>
      <c r="Y59" s="9"/>
      <c r="Z59" s="9"/>
    </row>
    <row r="60" spans="1:1024" ht="15.75">
      <c r="A60" s="9">
        <v>2</v>
      </c>
      <c r="B60" s="9">
        <v>46</v>
      </c>
      <c r="C60" s="10" t="s">
        <v>21</v>
      </c>
      <c r="D60" s="10" t="s">
        <v>22</v>
      </c>
      <c r="E60" s="9" t="s">
        <v>23</v>
      </c>
      <c r="F60" s="9" t="s">
        <v>24</v>
      </c>
      <c r="G60" s="18">
        <v>88</v>
      </c>
      <c r="H60" s="18">
        <v>90</v>
      </c>
      <c r="I60" s="18">
        <v>94</v>
      </c>
      <c r="J60" s="18">
        <v>88</v>
      </c>
      <c r="K60" s="18">
        <v>91</v>
      </c>
      <c r="L60" s="18">
        <v>98</v>
      </c>
      <c r="M60" s="11">
        <v>549</v>
      </c>
      <c r="N60" s="18">
        <v>9</v>
      </c>
      <c r="O60" s="9">
        <v>90</v>
      </c>
      <c r="P60" s="9">
        <v>90</v>
      </c>
      <c r="Q60" s="9">
        <v>94</v>
      </c>
      <c r="R60" s="9">
        <v>92</v>
      </c>
      <c r="S60" s="9">
        <v>91</v>
      </c>
      <c r="T60" s="9">
        <v>90</v>
      </c>
      <c r="U60" s="9">
        <f t="shared" si="2"/>
        <v>547</v>
      </c>
      <c r="V60" s="9">
        <v>9</v>
      </c>
      <c r="W60" s="9">
        <f t="shared" si="3"/>
        <v>1096</v>
      </c>
      <c r="X60" s="9">
        <f t="shared" si="3"/>
        <v>18</v>
      </c>
      <c r="Y60" s="9"/>
      <c r="Z60" s="9"/>
    </row>
    <row r="61" spans="1:1024" ht="15.75">
      <c r="A61" s="9">
        <v>3</v>
      </c>
      <c r="B61" s="9">
        <v>62</v>
      </c>
      <c r="C61" s="10" t="s">
        <v>37</v>
      </c>
      <c r="D61" s="10" t="s">
        <v>38</v>
      </c>
      <c r="E61" s="9" t="s">
        <v>39</v>
      </c>
      <c r="F61" s="9" t="s">
        <v>20</v>
      </c>
      <c r="G61" s="18">
        <v>94</v>
      </c>
      <c r="H61" s="18">
        <v>86</v>
      </c>
      <c r="I61" s="18">
        <v>89</v>
      </c>
      <c r="J61" s="18">
        <v>89</v>
      </c>
      <c r="K61" s="18">
        <v>82</v>
      </c>
      <c r="L61" s="18">
        <v>81</v>
      </c>
      <c r="M61" s="11">
        <v>521</v>
      </c>
      <c r="N61" s="18">
        <v>4</v>
      </c>
      <c r="O61" s="9">
        <v>87</v>
      </c>
      <c r="P61" s="9">
        <v>87</v>
      </c>
      <c r="Q61" s="9">
        <v>85</v>
      </c>
      <c r="R61" s="9">
        <v>88</v>
      </c>
      <c r="S61" s="9">
        <v>89</v>
      </c>
      <c r="T61" s="9">
        <v>94</v>
      </c>
      <c r="U61" s="9">
        <f t="shared" si="2"/>
        <v>530</v>
      </c>
      <c r="V61" s="9">
        <v>5</v>
      </c>
      <c r="W61" s="9">
        <f t="shared" si="3"/>
        <v>1051</v>
      </c>
      <c r="X61" s="9">
        <f t="shared" si="3"/>
        <v>9</v>
      </c>
      <c r="Y61" s="9"/>
      <c r="Z61" s="9"/>
    </row>
    <row r="62" spans="1:1024" ht="15.75">
      <c r="A62" s="9">
        <v>4</v>
      </c>
      <c r="B62" s="9">
        <v>38</v>
      </c>
      <c r="C62" s="10" t="s">
        <v>51</v>
      </c>
      <c r="D62" s="10" t="s">
        <v>52</v>
      </c>
      <c r="E62" s="9" t="s">
        <v>27</v>
      </c>
      <c r="F62" s="9" t="s">
        <v>53</v>
      </c>
      <c r="G62" s="18">
        <v>83</v>
      </c>
      <c r="H62" s="18">
        <v>82</v>
      </c>
      <c r="I62" s="18">
        <v>87</v>
      </c>
      <c r="J62" s="18">
        <v>83</v>
      </c>
      <c r="K62" s="18">
        <v>83</v>
      </c>
      <c r="L62" s="18">
        <v>89</v>
      </c>
      <c r="M62" s="11">
        <v>507</v>
      </c>
      <c r="N62" s="18">
        <v>2</v>
      </c>
      <c r="O62" s="9">
        <v>84</v>
      </c>
      <c r="P62" s="9">
        <v>93</v>
      </c>
      <c r="Q62" s="9">
        <v>86</v>
      </c>
      <c r="R62" s="9">
        <v>83</v>
      </c>
      <c r="S62" s="9">
        <v>85</v>
      </c>
      <c r="T62" s="9">
        <v>82</v>
      </c>
      <c r="U62" s="9">
        <f t="shared" si="2"/>
        <v>513</v>
      </c>
      <c r="V62" s="9">
        <v>3</v>
      </c>
      <c r="W62" s="9">
        <f t="shared" si="3"/>
        <v>1020</v>
      </c>
      <c r="X62" s="9">
        <f t="shared" si="3"/>
        <v>5</v>
      </c>
      <c r="Y62" s="9"/>
      <c r="Z62" s="9"/>
    </row>
    <row r="63" spans="1:1024" ht="15.75">
      <c r="A63" s="9">
        <v>5</v>
      </c>
      <c r="B63" s="9">
        <v>102</v>
      </c>
      <c r="C63" s="10" t="s">
        <v>40</v>
      </c>
      <c r="D63" s="10" t="s">
        <v>41</v>
      </c>
      <c r="E63" s="9"/>
      <c r="F63" s="9" t="s">
        <v>42</v>
      </c>
      <c r="G63" s="18">
        <v>83</v>
      </c>
      <c r="H63" s="18">
        <v>84</v>
      </c>
      <c r="I63" s="18">
        <v>87</v>
      </c>
      <c r="J63" s="18">
        <v>85</v>
      </c>
      <c r="K63" s="18">
        <v>85</v>
      </c>
      <c r="L63" s="18">
        <v>82</v>
      </c>
      <c r="M63" s="11">
        <v>506</v>
      </c>
      <c r="N63" s="18">
        <v>2</v>
      </c>
      <c r="O63" s="9">
        <v>81</v>
      </c>
      <c r="P63" s="9">
        <v>81</v>
      </c>
      <c r="Q63" s="9">
        <v>91</v>
      </c>
      <c r="R63" s="9">
        <v>82</v>
      </c>
      <c r="S63" s="9">
        <v>87</v>
      </c>
      <c r="T63" s="9">
        <v>86</v>
      </c>
      <c r="U63" s="9">
        <f t="shared" si="2"/>
        <v>508</v>
      </c>
      <c r="V63" s="9">
        <v>6</v>
      </c>
      <c r="W63" s="9">
        <f t="shared" si="3"/>
        <v>1014</v>
      </c>
      <c r="X63" s="9">
        <f t="shared" si="3"/>
        <v>8</v>
      </c>
      <c r="Y63" s="9"/>
      <c r="Z63" s="9"/>
    </row>
    <row r="64" spans="1:1024" ht="15.75">
      <c r="A64" s="9">
        <v>6</v>
      </c>
      <c r="B64" s="9">
        <v>140</v>
      </c>
      <c r="C64" s="10" t="s">
        <v>54</v>
      </c>
      <c r="D64" s="10" t="s">
        <v>55</v>
      </c>
      <c r="E64"/>
      <c r="F64" s="9" t="s">
        <v>56</v>
      </c>
      <c r="G64" s="18">
        <v>86</v>
      </c>
      <c r="H64" s="18">
        <v>76</v>
      </c>
      <c r="I64" s="18">
        <v>89</v>
      </c>
      <c r="J64" s="18">
        <v>81</v>
      </c>
      <c r="K64" s="18">
        <v>87</v>
      </c>
      <c r="L64" s="18">
        <v>84</v>
      </c>
      <c r="M64" s="11">
        <v>503</v>
      </c>
      <c r="N64" s="18">
        <v>4</v>
      </c>
      <c r="O64" s="9">
        <v>85</v>
      </c>
      <c r="P64" s="9">
        <v>82</v>
      </c>
      <c r="Q64" s="9">
        <v>88</v>
      </c>
      <c r="R64" s="9">
        <v>83</v>
      </c>
      <c r="S64" s="9">
        <v>87</v>
      </c>
      <c r="T64" s="9">
        <v>86</v>
      </c>
      <c r="U64" s="9">
        <f t="shared" si="2"/>
        <v>511</v>
      </c>
      <c r="V64" s="9">
        <v>6</v>
      </c>
      <c r="W64" s="9">
        <f t="shared" si="3"/>
        <v>1014</v>
      </c>
      <c r="X64" s="9">
        <f t="shared" si="3"/>
        <v>10</v>
      </c>
      <c r="Y64" s="9"/>
      <c r="Z64" s="9"/>
    </row>
    <row r="65" spans="2:13" ht="15.75">
      <c r="B65" s="9"/>
      <c r="C65" s="9"/>
      <c r="D65" s="10"/>
      <c r="E65" s="10"/>
      <c r="F65" s="9"/>
      <c r="G65" s="9"/>
      <c r="M65" s="10"/>
    </row>
    <row r="67" spans="2:13" customFormat="1" ht="14.25"/>
  </sheetData>
  <mergeCells count="5">
    <mergeCell ref="A1:X1"/>
    <mergeCell ref="A3:X3"/>
    <mergeCell ref="A17:X17"/>
    <mergeCell ref="A41:X41"/>
    <mergeCell ref="A52:X52"/>
  </mergeCells>
  <printOptions horizontalCentered="1"/>
  <pageMargins left="0.2" right="0.2" top="1.1000000000000001" bottom="1.1000000000000001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23B1-8CBD-4342-9DC5-9AB8FED24592}">
  <dimension ref="A1:AMJ83"/>
  <sheetViews>
    <sheetView workbookViewId="0">
      <selection activeCell="E35" sqref="E35"/>
    </sheetView>
  </sheetViews>
  <sheetFormatPr defaultRowHeight="15.75"/>
  <cols>
    <col min="1" max="1" width="6.375" style="13" customWidth="1"/>
    <col min="2" max="2" width="5" style="13" customWidth="1"/>
    <col min="3" max="3" width="9.375" style="13" customWidth="1"/>
    <col min="4" max="4" width="18.25" style="13" customWidth="1"/>
    <col min="5" max="5" width="5.375" style="13" customWidth="1"/>
    <col min="6" max="6" width="6.625" style="13" customWidth="1"/>
    <col min="7" max="12" width="3.625" style="13" hidden="1" customWidth="1"/>
    <col min="13" max="13" width="6.375" style="13" customWidth="1"/>
    <col min="14" max="14" width="3.625" style="13" customWidth="1"/>
    <col min="15" max="16" width="3.375" style="13" hidden="1" customWidth="1"/>
    <col min="17" max="20" width="3.625" style="13" hidden="1" customWidth="1"/>
    <col min="21" max="21" width="6.375" style="13" customWidth="1"/>
    <col min="22" max="22" width="3.625" style="13" customWidth="1"/>
    <col min="23" max="23" width="7.375" style="13" customWidth="1"/>
    <col min="24" max="24" width="3.875" style="13" customWidth="1"/>
    <col min="25" max="25" width="6.125" style="13" customWidth="1"/>
    <col min="26" max="26" width="5.875" style="13" customWidth="1"/>
    <col min="27" max="27" width="3.875" style="13" customWidth="1"/>
    <col min="28" max="1024" width="10.625" style="13" customWidth="1"/>
  </cols>
  <sheetData>
    <row r="1" spans="1:44" s="2" customFormat="1" ht="1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s="2" customFormat="1" ht="18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2" customFormat="1" ht="18">
      <c r="A3" s="29" t="s">
        <v>58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s="4" customFormat="1" ht="18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s="4" customFormat="1" ht="18">
      <c r="A5" s="3" t="s">
        <v>2</v>
      </c>
      <c r="E5" s="3" t="s">
        <v>59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>
        <v>1192</v>
      </c>
      <c r="Z5" s="3"/>
      <c r="AA5" s="3"/>
      <c r="AB5" s="5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s="4" customFormat="1" ht="18">
      <c r="A6" s="3" t="s">
        <v>4</v>
      </c>
      <c r="E6" s="3" t="s">
        <v>60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v>1184</v>
      </c>
      <c r="Z6" s="3"/>
      <c r="AA6" s="3"/>
      <c r="AB6" s="5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4" customFormat="1" ht="18">
      <c r="A7" s="3" t="s">
        <v>32</v>
      </c>
      <c r="E7" s="3" t="s">
        <v>61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1174</v>
      </c>
      <c r="Z7" s="3"/>
      <c r="AA7" s="3"/>
      <c r="AB7" s="5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4" customFormat="1" ht="18">
      <c r="A8" s="3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s="3"/>
      <c r="AA8" s="3"/>
      <c r="AB8" s="5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s="4" customFormat="1" ht="18">
      <c r="A9" s="3" t="s">
        <v>62</v>
      </c>
      <c r="E9" s="3" t="s">
        <v>63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v>1133</v>
      </c>
      <c r="Z9" s="3"/>
      <c r="AA9" s="3"/>
      <c r="AB9" s="5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4" customFormat="1" ht="18">
      <c r="A10" s="3" t="s">
        <v>4</v>
      </c>
      <c r="E10" s="3" t="s">
        <v>64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v>1122</v>
      </c>
      <c r="Z10" s="3"/>
      <c r="AA10" s="3"/>
      <c r="AB10" s="5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4" customFormat="1" ht="18">
      <c r="A11" s="3" t="s">
        <v>32</v>
      </c>
      <c r="E11" s="3" t="s">
        <v>65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1115</v>
      </c>
      <c r="Z11" s="3"/>
      <c r="AA11" s="3"/>
      <c r="AB11" s="5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4" customFormat="1" ht="18">
      <c r="A12" s="3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3"/>
      <c r="AA12" s="3"/>
      <c r="AB12" s="5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4" customFormat="1" ht="18">
      <c r="A13" s="3" t="s">
        <v>66</v>
      </c>
      <c r="E13" s="3" t="s">
        <v>67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1101</v>
      </c>
      <c r="Z13" s="3"/>
      <c r="AA13" s="3"/>
      <c r="AB13" s="5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s="4" customFormat="1" ht="18">
      <c r="A14" s="3" t="s">
        <v>4</v>
      </c>
      <c r="E14" s="3" t="s">
        <v>68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1097</v>
      </c>
      <c r="Z14" s="3"/>
      <c r="AA14" s="3"/>
      <c r="AB14" s="5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s="4" customFormat="1" ht="18">
      <c r="A15" s="3" t="s">
        <v>32</v>
      </c>
      <c r="E15" s="3" t="s">
        <v>69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1078</v>
      </c>
      <c r="Z15" s="3"/>
      <c r="AA15" s="3"/>
      <c r="AB15" s="5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s="4" customFormat="1" ht="18">
      <c r="A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5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1024" s="4" customFormat="1" ht="18">
      <c r="A17" s="3" t="s">
        <v>70</v>
      </c>
      <c r="E17" s="3" t="s">
        <v>71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v>1065</v>
      </c>
      <c r="Z17" s="3"/>
      <c r="AA17" s="3"/>
      <c r="AB17" s="5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1024" s="4" customFormat="1" ht="18">
      <c r="A18" s="3" t="s">
        <v>4</v>
      </c>
      <c r="E18" s="3" t="s">
        <v>72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1046</v>
      </c>
      <c r="Z18" s="3"/>
      <c r="AA18" s="3"/>
      <c r="AB18" s="5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1024" s="4" customFormat="1" ht="18">
      <c r="A19" s="3" t="s">
        <v>32</v>
      </c>
      <c r="E19" s="3" t="s">
        <v>73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v>967</v>
      </c>
      <c r="Z19" s="3"/>
      <c r="AA19" s="3"/>
      <c r="AB19" s="5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1024" s="4" customFormat="1" ht="18">
      <c r="A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5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1024" s="4" customFormat="1" ht="18">
      <c r="A21" s="3" t="s">
        <v>74</v>
      </c>
      <c r="E21" s="3" t="s">
        <v>75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1138</v>
      </c>
      <c r="Z21" s="3"/>
      <c r="AA21" s="3"/>
      <c r="AB21" s="5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1024" s="4" customFormat="1" ht="18">
      <c r="A22" s="3" t="s">
        <v>76</v>
      </c>
      <c r="E22" s="3" t="s">
        <v>77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v>1144</v>
      </c>
      <c r="Z22" s="3"/>
      <c r="AA22" s="3"/>
      <c r="AB22" s="5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1024" s="4" customFormat="1" ht="18">
      <c r="A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5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1024">
      <c r="A24" s="7" t="s">
        <v>6</v>
      </c>
      <c r="B24" s="7" t="s">
        <v>7</v>
      </c>
      <c r="C24" s="8" t="s">
        <v>8</v>
      </c>
      <c r="D24" s="8" t="s">
        <v>9</v>
      </c>
      <c r="E24" s="7" t="s">
        <v>10</v>
      </c>
      <c r="F24" s="7" t="s">
        <v>11</v>
      </c>
      <c r="G24" s="7">
        <v>1</v>
      </c>
      <c r="H24" s="7">
        <v>2</v>
      </c>
      <c r="I24" s="7">
        <v>3</v>
      </c>
      <c r="J24" s="7">
        <v>4</v>
      </c>
      <c r="K24" s="7">
        <v>5</v>
      </c>
      <c r="L24" s="7">
        <v>6</v>
      </c>
      <c r="M24" s="7" t="s">
        <v>12</v>
      </c>
      <c r="N24" s="7" t="s">
        <v>13</v>
      </c>
      <c r="O24" s="7">
        <v>1</v>
      </c>
      <c r="P24" s="7">
        <v>2</v>
      </c>
      <c r="Q24" s="7">
        <v>3</v>
      </c>
      <c r="R24" s="7">
        <v>4</v>
      </c>
      <c r="S24" s="7">
        <v>5</v>
      </c>
      <c r="T24" s="7">
        <v>6</v>
      </c>
      <c r="U24" s="7" t="s">
        <v>14</v>
      </c>
      <c r="V24" s="7" t="s">
        <v>15</v>
      </c>
      <c r="W24" s="7" t="s">
        <v>16</v>
      </c>
      <c r="X24" s="7" t="s">
        <v>17</v>
      </c>
      <c r="Y24" s="7" t="s">
        <v>78</v>
      </c>
      <c r="Z24" s="7" t="s">
        <v>79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>
      <c r="A25" s="9">
        <v>1</v>
      </c>
      <c r="B25" s="9">
        <v>41</v>
      </c>
      <c r="C25" s="10" t="s">
        <v>46</v>
      </c>
      <c r="D25" s="20" t="s">
        <v>80</v>
      </c>
      <c r="E25" s="9"/>
      <c r="F25" s="9" t="s">
        <v>36</v>
      </c>
      <c r="G25" s="9">
        <v>95</v>
      </c>
      <c r="H25" s="9">
        <v>95</v>
      </c>
      <c r="I25" s="9">
        <v>95</v>
      </c>
      <c r="J25" s="9">
        <v>94</v>
      </c>
      <c r="K25" s="9">
        <v>98</v>
      </c>
      <c r="L25" s="9">
        <v>97</v>
      </c>
      <c r="M25" s="9">
        <v>574</v>
      </c>
      <c r="N25" s="19">
        <v>14</v>
      </c>
      <c r="O25" s="21">
        <v>98</v>
      </c>
      <c r="P25" s="21">
        <v>98</v>
      </c>
      <c r="Q25" s="21">
        <v>96</v>
      </c>
      <c r="R25" s="21">
        <v>98</v>
      </c>
      <c r="S25" s="21">
        <v>99</v>
      </c>
      <c r="T25" s="21">
        <v>99</v>
      </c>
      <c r="U25" s="9">
        <f t="shared" ref="U25:U33" si="0">SUM(O25:T25)</f>
        <v>588</v>
      </c>
      <c r="V25" s="19">
        <v>22</v>
      </c>
      <c r="W25" s="9">
        <f t="shared" ref="W25:W33" si="1">U25+M25</f>
        <v>1162</v>
      </c>
      <c r="X25" s="19">
        <f t="shared" ref="X25:X33" si="2">V25+N25</f>
        <v>36</v>
      </c>
      <c r="Y25" s="9">
        <f t="shared" ref="Y25:Y32" si="3">Z25-W25</f>
        <v>30</v>
      </c>
      <c r="Z25" s="9">
        <v>1192</v>
      </c>
      <c r="AA25" s="9"/>
      <c r="AB25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/>
      <c r="AMI25"/>
      <c r="AMJ25"/>
    </row>
    <row r="26" spans="1:1024">
      <c r="A26" s="9">
        <v>2</v>
      </c>
      <c r="B26" s="9">
        <v>66</v>
      </c>
      <c r="C26" s="10" t="s">
        <v>81</v>
      </c>
      <c r="D26" s="10" t="s">
        <v>82</v>
      </c>
      <c r="E26" s="9"/>
      <c r="F26" s="9" t="s">
        <v>28</v>
      </c>
      <c r="G26" s="9">
        <v>98</v>
      </c>
      <c r="H26" s="9">
        <v>93</v>
      </c>
      <c r="I26" s="9">
        <v>94</v>
      </c>
      <c r="J26" s="9">
        <v>98</v>
      </c>
      <c r="K26" s="9">
        <v>97</v>
      </c>
      <c r="L26" s="9">
        <v>97</v>
      </c>
      <c r="M26" s="9">
        <v>577</v>
      </c>
      <c r="N26" s="19">
        <v>17</v>
      </c>
      <c r="O26" s="21">
        <v>96</v>
      </c>
      <c r="P26" s="21">
        <v>94</v>
      </c>
      <c r="Q26" s="21">
        <v>93</v>
      </c>
      <c r="R26" s="21">
        <v>97</v>
      </c>
      <c r="S26" s="21">
        <v>97</v>
      </c>
      <c r="T26" s="21">
        <v>99</v>
      </c>
      <c r="U26" s="9">
        <f t="shared" si="0"/>
        <v>576</v>
      </c>
      <c r="V26" s="19">
        <v>13</v>
      </c>
      <c r="W26" s="9">
        <f t="shared" si="1"/>
        <v>1153</v>
      </c>
      <c r="X26" s="19">
        <f t="shared" si="2"/>
        <v>30</v>
      </c>
      <c r="Y26" s="9">
        <f t="shared" si="3"/>
        <v>31</v>
      </c>
      <c r="Z26" s="9">
        <v>1184</v>
      </c>
      <c r="AA26" s="9"/>
      <c r="AB26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/>
      <c r="AMI26"/>
      <c r="AMJ26"/>
    </row>
    <row r="27" spans="1:1024">
      <c r="A27" s="9">
        <v>3</v>
      </c>
      <c r="B27" s="9">
        <v>70</v>
      </c>
      <c r="C27" s="10" t="s">
        <v>83</v>
      </c>
      <c r="D27" s="10" t="s">
        <v>84</v>
      </c>
      <c r="E27" s="9"/>
      <c r="F27" s="9" t="s">
        <v>85</v>
      </c>
      <c r="G27" s="9">
        <v>95</v>
      </c>
      <c r="H27" s="9">
        <v>96</v>
      </c>
      <c r="I27" s="9">
        <v>95</v>
      </c>
      <c r="J27" s="9">
        <v>97</v>
      </c>
      <c r="K27" s="9">
        <v>90</v>
      </c>
      <c r="L27" s="9">
        <v>96</v>
      </c>
      <c r="M27" s="9">
        <v>569</v>
      </c>
      <c r="N27" s="19">
        <v>17</v>
      </c>
      <c r="O27" s="21">
        <v>96</v>
      </c>
      <c r="P27" s="21">
        <v>99</v>
      </c>
      <c r="Q27" s="21">
        <v>97</v>
      </c>
      <c r="R27" s="21">
        <v>98</v>
      </c>
      <c r="S27" s="21">
        <v>98</v>
      </c>
      <c r="T27" s="21">
        <v>95</v>
      </c>
      <c r="U27" s="9">
        <f t="shared" si="0"/>
        <v>583</v>
      </c>
      <c r="V27" s="19">
        <v>10</v>
      </c>
      <c r="W27" s="9">
        <f t="shared" si="1"/>
        <v>1152</v>
      </c>
      <c r="X27" s="19">
        <f t="shared" si="2"/>
        <v>27</v>
      </c>
      <c r="Y27" s="9">
        <f t="shared" si="3"/>
        <v>22</v>
      </c>
      <c r="Z27" s="9">
        <v>1174</v>
      </c>
      <c r="AA27" s="9"/>
      <c r="AB2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/>
      <c r="AMI27"/>
      <c r="AMJ27"/>
    </row>
    <row r="28" spans="1:1024">
      <c r="A28" s="9">
        <v>4</v>
      </c>
      <c r="B28" s="9">
        <v>138</v>
      </c>
      <c r="C28" s="10" t="s">
        <v>86</v>
      </c>
      <c r="D28" s="10" t="s">
        <v>87</v>
      </c>
      <c r="E28" s="9"/>
      <c r="F28" s="9" t="s">
        <v>48</v>
      </c>
      <c r="G28" s="9">
        <v>95</v>
      </c>
      <c r="H28" s="9">
        <v>94</v>
      </c>
      <c r="I28" s="9">
        <v>94</v>
      </c>
      <c r="J28" s="9">
        <v>95</v>
      </c>
      <c r="K28" s="9">
        <v>96</v>
      </c>
      <c r="L28" s="9">
        <v>97</v>
      </c>
      <c r="M28" s="9">
        <v>571</v>
      </c>
      <c r="N28" s="19">
        <v>14</v>
      </c>
      <c r="O28" s="21">
        <v>92</v>
      </c>
      <c r="P28" s="21">
        <v>95</v>
      </c>
      <c r="Q28" s="21">
        <v>95</v>
      </c>
      <c r="R28" s="21">
        <v>97</v>
      </c>
      <c r="S28" s="21">
        <v>97</v>
      </c>
      <c r="T28" s="21">
        <v>97</v>
      </c>
      <c r="U28" s="9">
        <f t="shared" si="0"/>
        <v>573</v>
      </c>
      <c r="V28" s="19">
        <v>12</v>
      </c>
      <c r="W28" s="9">
        <f t="shared" si="1"/>
        <v>1144</v>
      </c>
      <c r="X28" s="19">
        <f t="shared" si="2"/>
        <v>26</v>
      </c>
      <c r="Y28" s="9">
        <f t="shared" si="3"/>
        <v>24</v>
      </c>
      <c r="Z28" s="9">
        <v>1168</v>
      </c>
      <c r="AA28" s="9"/>
      <c r="AB2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/>
      <c r="AMI28"/>
      <c r="AMJ28"/>
    </row>
    <row r="29" spans="1:1024">
      <c r="A29" s="9">
        <v>5</v>
      </c>
      <c r="B29" s="9">
        <v>74</v>
      </c>
      <c r="C29" s="10" t="s">
        <v>88</v>
      </c>
      <c r="D29" s="10" t="s">
        <v>89</v>
      </c>
      <c r="E29" s="9"/>
      <c r="F29" s="9" t="s">
        <v>48</v>
      </c>
      <c r="G29" s="9">
        <v>93</v>
      </c>
      <c r="H29" s="9">
        <v>93</v>
      </c>
      <c r="I29" s="9">
        <v>95</v>
      </c>
      <c r="J29" s="9">
        <v>96</v>
      </c>
      <c r="K29" s="9">
        <v>98</v>
      </c>
      <c r="L29" s="9">
        <v>97</v>
      </c>
      <c r="M29" s="9">
        <v>572</v>
      </c>
      <c r="N29" s="19">
        <v>14</v>
      </c>
      <c r="O29" s="21">
        <v>96</v>
      </c>
      <c r="P29" s="21">
        <v>93</v>
      </c>
      <c r="Q29" s="21">
        <v>94</v>
      </c>
      <c r="R29" s="21">
        <v>96</v>
      </c>
      <c r="S29" s="21">
        <v>95</v>
      </c>
      <c r="T29" s="21">
        <v>96</v>
      </c>
      <c r="U29" s="9">
        <f t="shared" si="0"/>
        <v>570</v>
      </c>
      <c r="V29" s="19">
        <v>9</v>
      </c>
      <c r="W29" s="9">
        <f t="shared" si="1"/>
        <v>1142</v>
      </c>
      <c r="X29" s="19">
        <f t="shared" si="2"/>
        <v>23</v>
      </c>
      <c r="Y29" s="9">
        <f t="shared" si="3"/>
        <v>18</v>
      </c>
      <c r="Z29" s="9">
        <v>1160</v>
      </c>
      <c r="AA29" s="9"/>
      <c r="AB29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8"/>
      <c r="AKB29" s="8"/>
      <c r="AKC29" s="8"/>
      <c r="AKD29" s="8"/>
      <c r="AKE29" s="8"/>
      <c r="AKF29" s="8"/>
      <c r="AKG29" s="8"/>
      <c r="AKH29" s="8"/>
      <c r="AKI29" s="8"/>
      <c r="AKJ29" s="8"/>
      <c r="AKK29" s="8"/>
      <c r="AKL29" s="8"/>
      <c r="AKM29" s="8"/>
      <c r="AKN29" s="8"/>
      <c r="AKO29" s="8"/>
      <c r="AKP29" s="8"/>
      <c r="AKQ29" s="8"/>
      <c r="AKR29" s="8"/>
      <c r="AKS29" s="8"/>
      <c r="AKT29" s="8"/>
      <c r="AKU29" s="8"/>
      <c r="AKV29" s="8"/>
      <c r="AKW29" s="8"/>
      <c r="AKX29" s="8"/>
      <c r="AKY29" s="8"/>
      <c r="AKZ29" s="8"/>
      <c r="ALA29" s="8"/>
      <c r="ALB29" s="8"/>
      <c r="ALC29" s="8"/>
      <c r="ALD29" s="8"/>
      <c r="ALE29" s="8"/>
      <c r="ALF29" s="8"/>
      <c r="ALG29" s="8"/>
      <c r="ALH29" s="8"/>
      <c r="ALI29" s="8"/>
      <c r="ALJ29" s="8"/>
      <c r="ALK29" s="8"/>
      <c r="ALL29" s="8"/>
      <c r="ALM29" s="8"/>
      <c r="ALN29" s="8"/>
      <c r="ALO29" s="8"/>
      <c r="ALP29" s="8"/>
      <c r="ALQ29" s="8"/>
      <c r="ALR29" s="8"/>
      <c r="ALS29" s="8"/>
      <c r="ALT29" s="8"/>
      <c r="ALU29" s="8"/>
      <c r="ALV29" s="8"/>
      <c r="ALW29" s="8"/>
      <c r="ALX29" s="8"/>
      <c r="ALY29" s="8"/>
      <c r="ALZ29" s="8"/>
      <c r="AMA29" s="8"/>
      <c r="AMB29" s="8"/>
      <c r="AMC29" s="8"/>
      <c r="AMD29" s="8"/>
      <c r="AME29" s="8"/>
      <c r="AMF29" s="8"/>
      <c r="AMG29" s="8"/>
      <c r="AMH29"/>
      <c r="AMI29"/>
      <c r="AMJ29"/>
    </row>
    <row r="30" spans="1:1024">
      <c r="A30" s="9">
        <v>6</v>
      </c>
      <c r="B30" s="9">
        <v>122</v>
      </c>
      <c r="C30" s="10" t="s">
        <v>90</v>
      </c>
      <c r="D30" s="10" t="s">
        <v>91</v>
      </c>
      <c r="E30" s="9" t="s">
        <v>27</v>
      </c>
      <c r="F30" s="9" t="s">
        <v>92</v>
      </c>
      <c r="G30" s="9">
        <v>95</v>
      </c>
      <c r="H30" s="9">
        <v>95</v>
      </c>
      <c r="I30" s="9">
        <v>95</v>
      </c>
      <c r="J30" s="9">
        <v>94</v>
      </c>
      <c r="K30" s="9">
        <v>98</v>
      </c>
      <c r="L30" s="9">
        <v>91</v>
      </c>
      <c r="M30" s="9">
        <v>568</v>
      </c>
      <c r="N30" s="19">
        <v>12</v>
      </c>
      <c r="O30" s="21">
        <v>96</v>
      </c>
      <c r="P30" s="21">
        <v>97</v>
      </c>
      <c r="Q30" s="21">
        <v>97</v>
      </c>
      <c r="R30" s="21">
        <v>88</v>
      </c>
      <c r="S30" s="21">
        <v>95</v>
      </c>
      <c r="T30" s="21">
        <v>97</v>
      </c>
      <c r="U30" s="9">
        <f t="shared" si="0"/>
        <v>570</v>
      </c>
      <c r="V30" s="19">
        <v>12</v>
      </c>
      <c r="W30" s="9">
        <f t="shared" si="1"/>
        <v>1138</v>
      </c>
      <c r="X30" s="19">
        <f t="shared" si="2"/>
        <v>24</v>
      </c>
      <c r="Y30" s="9">
        <f t="shared" si="3"/>
        <v>15</v>
      </c>
      <c r="Z30" s="9">
        <v>1153</v>
      </c>
      <c r="AA30" s="9"/>
      <c r="AB30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/>
      <c r="AMI30"/>
      <c r="AMJ30"/>
    </row>
    <row r="31" spans="1:1024">
      <c r="A31" s="9">
        <v>7</v>
      </c>
      <c r="B31" s="9">
        <v>11</v>
      </c>
      <c r="C31" s="10" t="s">
        <v>93</v>
      </c>
      <c r="D31" s="10" t="s">
        <v>94</v>
      </c>
      <c r="E31" s="9" t="s">
        <v>39</v>
      </c>
      <c r="F31" s="9" t="s">
        <v>95</v>
      </c>
      <c r="G31" s="9">
        <v>98</v>
      </c>
      <c r="H31" s="9">
        <v>93</v>
      </c>
      <c r="I31" s="9">
        <v>97</v>
      </c>
      <c r="J31" s="9">
        <v>90</v>
      </c>
      <c r="K31" s="9">
        <v>89</v>
      </c>
      <c r="L31" s="9">
        <v>98</v>
      </c>
      <c r="M31" s="9">
        <v>565</v>
      </c>
      <c r="N31" s="19">
        <v>13</v>
      </c>
      <c r="O31" s="21">
        <v>97</v>
      </c>
      <c r="P31" s="21">
        <v>95</v>
      </c>
      <c r="Q31" s="21">
        <v>97</v>
      </c>
      <c r="R31" s="21">
        <v>93</v>
      </c>
      <c r="S31" s="21">
        <v>95</v>
      </c>
      <c r="T31" s="21">
        <v>91</v>
      </c>
      <c r="U31" s="9">
        <f t="shared" si="0"/>
        <v>568</v>
      </c>
      <c r="V31" s="19">
        <v>16</v>
      </c>
      <c r="W31" s="9">
        <f t="shared" si="1"/>
        <v>1133</v>
      </c>
      <c r="X31" s="19">
        <f t="shared" si="2"/>
        <v>29</v>
      </c>
      <c r="Y31" s="9">
        <f t="shared" si="3"/>
        <v>12</v>
      </c>
      <c r="Z31" s="9">
        <v>1145</v>
      </c>
      <c r="AA31" s="9"/>
      <c r="AB31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/>
      <c r="AMI31"/>
      <c r="AMJ31"/>
    </row>
    <row r="32" spans="1:1024">
      <c r="A32" s="9">
        <v>8</v>
      </c>
      <c r="B32" s="9">
        <v>35</v>
      </c>
      <c r="C32" s="10" t="s">
        <v>96</v>
      </c>
      <c r="D32" s="10" t="s">
        <v>97</v>
      </c>
      <c r="E32" s="9" t="s">
        <v>23</v>
      </c>
      <c r="F32" s="9" t="s">
        <v>24</v>
      </c>
      <c r="G32" s="9">
        <v>89</v>
      </c>
      <c r="H32" s="9">
        <v>91</v>
      </c>
      <c r="I32" s="9">
        <v>94</v>
      </c>
      <c r="J32" s="9">
        <v>97</v>
      </c>
      <c r="K32" s="9">
        <v>94</v>
      </c>
      <c r="L32" s="9">
        <v>95</v>
      </c>
      <c r="M32" s="9">
        <v>560</v>
      </c>
      <c r="N32" s="19">
        <v>7</v>
      </c>
      <c r="O32" s="21">
        <v>93</v>
      </c>
      <c r="P32" s="21">
        <v>92</v>
      </c>
      <c r="Q32" s="21">
        <v>93</v>
      </c>
      <c r="R32" s="21">
        <v>93</v>
      </c>
      <c r="S32" s="21">
        <v>98</v>
      </c>
      <c r="T32" s="21">
        <v>93</v>
      </c>
      <c r="U32" s="9">
        <f t="shared" si="0"/>
        <v>562</v>
      </c>
      <c r="V32" s="19">
        <v>13</v>
      </c>
      <c r="W32" s="9">
        <f t="shared" si="1"/>
        <v>1122</v>
      </c>
      <c r="X32" s="19">
        <f t="shared" si="2"/>
        <v>20</v>
      </c>
      <c r="Y32" s="9">
        <f t="shared" si="3"/>
        <v>10</v>
      </c>
      <c r="Z32" s="12">
        <v>1132</v>
      </c>
      <c r="AA32" s="9"/>
      <c r="AB32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  <c r="ALG32" s="8"/>
      <c r="ALH32" s="8"/>
      <c r="ALI32" s="8"/>
      <c r="ALJ32" s="8"/>
      <c r="ALK32" s="8"/>
      <c r="ALL32" s="8"/>
      <c r="ALM32" s="8"/>
      <c r="ALN32" s="8"/>
      <c r="ALO32" s="8"/>
      <c r="ALP32" s="8"/>
      <c r="ALQ32" s="8"/>
      <c r="ALR32" s="8"/>
      <c r="ALS32" s="8"/>
      <c r="ALT32" s="8"/>
      <c r="ALU32" s="8"/>
      <c r="ALV32" s="8"/>
      <c r="ALW32" s="8"/>
      <c r="ALX32" s="8"/>
      <c r="ALY32" s="8"/>
      <c r="ALZ32" s="8"/>
      <c r="AMA32" s="8"/>
      <c r="AMB32" s="8"/>
      <c r="AMC32" s="8"/>
      <c r="AMD32" s="8"/>
      <c r="AME32" s="8"/>
      <c r="AMF32" s="8"/>
      <c r="AMG32" s="8"/>
      <c r="AMH32"/>
      <c r="AMI32"/>
      <c r="AMJ32"/>
    </row>
    <row r="33" spans="1:1024">
      <c r="A33" s="9">
        <v>9</v>
      </c>
      <c r="B33" s="9">
        <v>45</v>
      </c>
      <c r="C33" s="10" t="s">
        <v>98</v>
      </c>
      <c r="D33" s="10" t="s">
        <v>99</v>
      </c>
      <c r="E33" s="9" t="s">
        <v>23</v>
      </c>
      <c r="F33" s="9" t="s">
        <v>100</v>
      </c>
      <c r="G33" s="9">
        <v>96</v>
      </c>
      <c r="H33" s="9">
        <v>97</v>
      </c>
      <c r="I33" s="9">
        <v>95</v>
      </c>
      <c r="J33" s="9">
        <v>92</v>
      </c>
      <c r="K33" s="9">
        <v>96</v>
      </c>
      <c r="L33" s="9">
        <v>96</v>
      </c>
      <c r="M33" s="9">
        <v>572</v>
      </c>
      <c r="N33" s="19">
        <v>12</v>
      </c>
      <c r="O33" s="21">
        <v>96</v>
      </c>
      <c r="P33" s="21">
        <v>97</v>
      </c>
      <c r="Q33" s="21">
        <v>94</v>
      </c>
      <c r="R33" s="21">
        <v>95</v>
      </c>
      <c r="S33" s="21">
        <v>95</v>
      </c>
      <c r="T33" s="21">
        <v>95</v>
      </c>
      <c r="U33" s="9">
        <f t="shared" si="0"/>
        <v>572</v>
      </c>
      <c r="V33" s="19">
        <v>16</v>
      </c>
      <c r="W33" s="9">
        <f t="shared" si="1"/>
        <v>1144</v>
      </c>
      <c r="X33" s="19">
        <f t="shared" si="2"/>
        <v>28</v>
      </c>
      <c r="Y33"/>
      <c r="Z33" s="9"/>
      <c r="AA33" s="9"/>
      <c r="AB33"/>
      <c r="AMH33"/>
      <c r="AMI33"/>
      <c r="AMJ33"/>
    </row>
    <row r="34" spans="1:1024">
      <c r="A34" s="9">
        <v>12</v>
      </c>
      <c r="B34" s="9">
        <v>116</v>
      </c>
      <c r="C34" s="10" t="s">
        <v>106</v>
      </c>
      <c r="D34" s="10" t="s">
        <v>107</v>
      </c>
      <c r="E34" s="9" t="s">
        <v>23</v>
      </c>
      <c r="F34" s="9" t="s">
        <v>108</v>
      </c>
      <c r="G34" s="9">
        <v>91</v>
      </c>
      <c r="H34" s="9">
        <v>94</v>
      </c>
      <c r="I34" s="9">
        <v>94</v>
      </c>
      <c r="J34" s="9">
        <v>87</v>
      </c>
      <c r="K34" s="9">
        <v>92</v>
      </c>
      <c r="L34" s="9">
        <v>90</v>
      </c>
      <c r="M34" s="9">
        <v>548</v>
      </c>
      <c r="N34" s="19">
        <v>11</v>
      </c>
      <c r="O34" s="21">
        <v>93</v>
      </c>
      <c r="P34" s="21">
        <v>95</v>
      </c>
      <c r="Q34" s="21">
        <v>96</v>
      </c>
      <c r="R34" s="21">
        <v>93</v>
      </c>
      <c r="S34" s="21">
        <v>96</v>
      </c>
      <c r="T34" s="21">
        <v>94</v>
      </c>
      <c r="U34" s="9">
        <f t="shared" ref="U34:U58" si="4">SUM(O34:T34)</f>
        <v>567</v>
      </c>
      <c r="V34" s="19">
        <v>11</v>
      </c>
      <c r="W34" s="9">
        <f t="shared" ref="W34:W58" si="5">U34+M34</f>
        <v>1115</v>
      </c>
      <c r="X34" s="19">
        <f t="shared" ref="X34:X58" si="6">V34+N34</f>
        <v>22</v>
      </c>
      <c r="Y34" s="9"/>
      <c r="Z34" s="9"/>
      <c r="AA34" s="9"/>
      <c r="AMH34"/>
      <c r="AMI34"/>
      <c r="AMJ34"/>
    </row>
    <row r="35" spans="1:1024">
      <c r="A35" s="9">
        <v>10</v>
      </c>
      <c r="B35" s="9">
        <v>136</v>
      </c>
      <c r="C35" s="10" t="s">
        <v>101</v>
      </c>
      <c r="D35" s="10" t="s">
        <v>102</v>
      </c>
      <c r="E35" s="9"/>
      <c r="F35" s="9" t="s">
        <v>103</v>
      </c>
      <c r="G35" s="9">
        <v>90</v>
      </c>
      <c r="H35" s="9">
        <v>98</v>
      </c>
      <c r="I35" s="9">
        <v>91</v>
      </c>
      <c r="J35" s="9">
        <v>92</v>
      </c>
      <c r="K35" s="9">
        <v>86</v>
      </c>
      <c r="L35" s="9">
        <v>96</v>
      </c>
      <c r="M35" s="9">
        <v>553</v>
      </c>
      <c r="N35" s="19">
        <v>8</v>
      </c>
      <c r="O35" s="21">
        <v>93</v>
      </c>
      <c r="P35" s="21">
        <v>95</v>
      </c>
      <c r="Q35" s="21">
        <v>96</v>
      </c>
      <c r="R35" s="21">
        <v>88</v>
      </c>
      <c r="S35" s="21">
        <v>92</v>
      </c>
      <c r="T35" s="21">
        <v>97</v>
      </c>
      <c r="U35" s="9">
        <f t="shared" si="4"/>
        <v>561</v>
      </c>
      <c r="V35" s="19">
        <v>12</v>
      </c>
      <c r="W35" s="9">
        <f t="shared" si="5"/>
        <v>1114</v>
      </c>
      <c r="X35" s="19">
        <f t="shared" si="6"/>
        <v>20</v>
      </c>
      <c r="Y35" s="9"/>
      <c r="Z35" s="9"/>
      <c r="AA35" s="9"/>
      <c r="AMH35"/>
      <c r="AMI35"/>
      <c r="AMJ35"/>
    </row>
    <row r="36" spans="1:1024">
      <c r="A36" s="9">
        <v>11</v>
      </c>
      <c r="B36" s="9">
        <v>40</v>
      </c>
      <c r="C36" s="10" t="s">
        <v>104</v>
      </c>
      <c r="D36" s="10" t="s">
        <v>105</v>
      </c>
      <c r="E36" s="9"/>
      <c r="F36" s="9" t="s">
        <v>48</v>
      </c>
      <c r="G36" s="9">
        <v>93</v>
      </c>
      <c r="H36" s="9">
        <v>94</v>
      </c>
      <c r="I36" s="9">
        <v>90</v>
      </c>
      <c r="J36" s="9">
        <v>88</v>
      </c>
      <c r="K36" s="9">
        <v>91</v>
      </c>
      <c r="L36" s="9">
        <v>93</v>
      </c>
      <c r="M36" s="9">
        <v>549</v>
      </c>
      <c r="N36" s="19">
        <v>8</v>
      </c>
      <c r="O36" s="21">
        <v>92</v>
      </c>
      <c r="P36" s="21">
        <v>92</v>
      </c>
      <c r="Q36" s="21">
        <v>93</v>
      </c>
      <c r="R36" s="21">
        <v>93</v>
      </c>
      <c r="S36" s="21">
        <v>90</v>
      </c>
      <c r="T36" s="21">
        <v>94</v>
      </c>
      <c r="U36" s="9">
        <f t="shared" si="4"/>
        <v>554</v>
      </c>
      <c r="V36" s="19">
        <v>14</v>
      </c>
      <c r="W36" s="9">
        <f t="shared" si="5"/>
        <v>1103</v>
      </c>
      <c r="X36" s="19">
        <f t="shared" si="6"/>
        <v>22</v>
      </c>
      <c r="Y36" s="9"/>
      <c r="Z36" s="9"/>
      <c r="AA36" s="9"/>
      <c r="AMH36"/>
      <c r="AMI36"/>
      <c r="AMJ36"/>
    </row>
    <row r="37" spans="1:1024">
      <c r="A37" s="9">
        <v>13</v>
      </c>
      <c r="B37" s="9">
        <v>113</v>
      </c>
      <c r="C37" s="10" t="s">
        <v>109</v>
      </c>
      <c r="D37" s="10" t="s">
        <v>110</v>
      </c>
      <c r="E37" s="9" t="s">
        <v>39</v>
      </c>
      <c r="F37" s="9" t="s">
        <v>42</v>
      </c>
      <c r="G37" s="9">
        <v>92</v>
      </c>
      <c r="H37" s="9">
        <v>93</v>
      </c>
      <c r="I37" s="9">
        <v>92</v>
      </c>
      <c r="J37" s="9">
        <v>95</v>
      </c>
      <c r="K37" s="9">
        <v>94</v>
      </c>
      <c r="L37" s="9">
        <v>81</v>
      </c>
      <c r="M37" s="9">
        <v>547</v>
      </c>
      <c r="N37" s="19">
        <v>9</v>
      </c>
      <c r="O37" s="21">
        <v>92</v>
      </c>
      <c r="P37" s="21">
        <v>89</v>
      </c>
      <c r="Q37" s="21">
        <v>95</v>
      </c>
      <c r="R37" s="21">
        <v>96</v>
      </c>
      <c r="S37" s="21">
        <v>93</v>
      </c>
      <c r="T37" s="21">
        <v>89</v>
      </c>
      <c r="U37" s="9">
        <f t="shared" si="4"/>
        <v>554</v>
      </c>
      <c r="V37" s="19">
        <v>9</v>
      </c>
      <c r="W37" s="9">
        <f t="shared" si="5"/>
        <v>1101</v>
      </c>
      <c r="X37" s="19">
        <f t="shared" si="6"/>
        <v>18</v>
      </c>
      <c r="Y37" s="9"/>
      <c r="Z37" s="9"/>
      <c r="AA37" s="9"/>
      <c r="AMH37"/>
      <c r="AMI37"/>
      <c r="AMJ37"/>
    </row>
    <row r="38" spans="1:1024">
      <c r="A38" s="9">
        <v>16</v>
      </c>
      <c r="B38" s="9">
        <v>25</v>
      </c>
      <c r="C38" s="10" t="s">
        <v>116</v>
      </c>
      <c r="D38" s="10" t="s">
        <v>117</v>
      </c>
      <c r="E38" s="9" t="s">
        <v>39</v>
      </c>
      <c r="F38" s="9" t="s">
        <v>108</v>
      </c>
      <c r="G38" s="9">
        <v>92</v>
      </c>
      <c r="H38" s="9">
        <v>92</v>
      </c>
      <c r="I38" s="9">
        <v>94</v>
      </c>
      <c r="J38" s="9">
        <v>86</v>
      </c>
      <c r="K38" s="9">
        <v>89</v>
      </c>
      <c r="L38" s="9">
        <v>92</v>
      </c>
      <c r="M38" s="9">
        <v>545</v>
      </c>
      <c r="N38" s="19">
        <v>8</v>
      </c>
      <c r="O38" s="21">
        <v>93</v>
      </c>
      <c r="P38" s="21">
        <v>95</v>
      </c>
      <c r="Q38" s="21">
        <v>93</v>
      </c>
      <c r="R38" s="21">
        <v>87</v>
      </c>
      <c r="S38" s="21">
        <v>93</v>
      </c>
      <c r="T38" s="21">
        <v>91</v>
      </c>
      <c r="U38" s="9">
        <f t="shared" si="4"/>
        <v>552</v>
      </c>
      <c r="V38" s="19">
        <v>10</v>
      </c>
      <c r="W38" s="9">
        <f t="shared" si="5"/>
        <v>1097</v>
      </c>
      <c r="X38" s="19">
        <f t="shared" si="6"/>
        <v>18</v>
      </c>
      <c r="Y38" s="9"/>
      <c r="Z38" s="9"/>
      <c r="AA38" s="9"/>
      <c r="AMH38"/>
      <c r="AMI38"/>
      <c r="AMJ38"/>
    </row>
    <row r="39" spans="1:1024">
      <c r="A39" s="9">
        <v>15</v>
      </c>
      <c r="B39" s="9">
        <v>79</v>
      </c>
      <c r="C39" s="10" t="s">
        <v>113</v>
      </c>
      <c r="D39" s="10" t="s">
        <v>114</v>
      </c>
      <c r="E39" s="9" t="s">
        <v>23</v>
      </c>
      <c r="F39" s="9" t="s">
        <v>115</v>
      </c>
      <c r="G39" s="9">
        <v>79</v>
      </c>
      <c r="H39" s="9">
        <v>93</v>
      </c>
      <c r="I39" s="9">
        <v>92</v>
      </c>
      <c r="J39" s="9">
        <v>91</v>
      </c>
      <c r="K39" s="9">
        <v>96</v>
      </c>
      <c r="L39" s="9">
        <v>95</v>
      </c>
      <c r="M39" s="9">
        <v>546</v>
      </c>
      <c r="N39" s="19">
        <v>12</v>
      </c>
      <c r="O39" s="21">
        <v>94</v>
      </c>
      <c r="P39" s="21">
        <v>90</v>
      </c>
      <c r="Q39" s="21">
        <v>91</v>
      </c>
      <c r="R39" s="21">
        <v>89</v>
      </c>
      <c r="S39" s="21">
        <v>91</v>
      </c>
      <c r="T39" s="21">
        <v>94</v>
      </c>
      <c r="U39" s="9">
        <f t="shared" si="4"/>
        <v>549</v>
      </c>
      <c r="V39" s="19">
        <v>7</v>
      </c>
      <c r="W39" s="9">
        <f t="shared" si="5"/>
        <v>1095</v>
      </c>
      <c r="X39" s="19">
        <f t="shared" si="6"/>
        <v>19</v>
      </c>
      <c r="Y39" s="9"/>
      <c r="Z39" s="9"/>
      <c r="AA39" s="9"/>
      <c r="AMH39"/>
      <c r="AMI39"/>
      <c r="AMJ39"/>
    </row>
    <row r="40" spans="1:1024">
      <c r="A40" s="9">
        <v>21</v>
      </c>
      <c r="B40" s="9">
        <v>39</v>
      </c>
      <c r="C40" s="10" t="s">
        <v>127</v>
      </c>
      <c r="D40" s="10" t="s">
        <v>128</v>
      </c>
      <c r="E40" s="9"/>
      <c r="F40" s="9" t="s">
        <v>56</v>
      </c>
      <c r="G40" s="9">
        <v>91</v>
      </c>
      <c r="H40" s="9">
        <v>86</v>
      </c>
      <c r="I40" s="9">
        <v>94</v>
      </c>
      <c r="J40" s="9">
        <v>86</v>
      </c>
      <c r="K40" s="9">
        <v>88</v>
      </c>
      <c r="L40" s="9">
        <v>89</v>
      </c>
      <c r="M40" s="9">
        <v>534</v>
      </c>
      <c r="N40" s="19">
        <v>4</v>
      </c>
      <c r="O40" s="21">
        <v>95</v>
      </c>
      <c r="P40" s="21">
        <v>95</v>
      </c>
      <c r="Q40" s="21">
        <v>94</v>
      </c>
      <c r="R40" s="21">
        <v>90</v>
      </c>
      <c r="S40" s="21">
        <v>93</v>
      </c>
      <c r="T40" s="21">
        <v>91</v>
      </c>
      <c r="U40" s="9">
        <f t="shared" si="4"/>
        <v>558</v>
      </c>
      <c r="V40" s="19">
        <v>9</v>
      </c>
      <c r="W40" s="9">
        <f t="shared" si="5"/>
        <v>1092</v>
      </c>
      <c r="X40" s="19">
        <f t="shared" si="6"/>
        <v>13</v>
      </c>
      <c r="Y40" s="9"/>
      <c r="Z40" s="9"/>
      <c r="AA40" s="9"/>
      <c r="AMH40"/>
      <c r="AMI40"/>
      <c r="AMJ40"/>
    </row>
    <row r="41" spans="1:1024">
      <c r="A41" s="9">
        <v>17</v>
      </c>
      <c r="B41" s="9">
        <v>51</v>
      </c>
      <c r="C41" s="10" t="s">
        <v>118</v>
      </c>
      <c r="D41" s="10" t="s">
        <v>119</v>
      </c>
      <c r="E41" s="9"/>
      <c r="F41" s="9" t="s">
        <v>36</v>
      </c>
      <c r="G41" s="9">
        <v>81</v>
      </c>
      <c r="H41" s="9">
        <v>89</v>
      </c>
      <c r="I41" s="9">
        <v>88</v>
      </c>
      <c r="J41" s="9">
        <v>94</v>
      </c>
      <c r="K41" s="9">
        <v>94</v>
      </c>
      <c r="L41" s="9">
        <v>92</v>
      </c>
      <c r="M41" s="9">
        <v>538</v>
      </c>
      <c r="N41" s="19">
        <v>3</v>
      </c>
      <c r="O41" s="21">
        <v>86</v>
      </c>
      <c r="P41" s="21">
        <v>94</v>
      </c>
      <c r="Q41" s="21">
        <v>89</v>
      </c>
      <c r="R41" s="21">
        <v>92</v>
      </c>
      <c r="S41" s="21">
        <v>95</v>
      </c>
      <c r="T41" s="21">
        <v>92</v>
      </c>
      <c r="U41" s="9">
        <f t="shared" si="4"/>
        <v>548</v>
      </c>
      <c r="V41" s="19">
        <v>5</v>
      </c>
      <c r="W41" s="9">
        <f t="shared" si="5"/>
        <v>1086</v>
      </c>
      <c r="X41" s="19">
        <f t="shared" si="6"/>
        <v>8</v>
      </c>
      <c r="Y41" s="9"/>
      <c r="Z41" s="9"/>
      <c r="AA41" s="9"/>
      <c r="AMH41"/>
      <c r="AMI41"/>
      <c r="AMJ41"/>
    </row>
    <row r="42" spans="1:1024">
      <c r="A42" s="9">
        <v>18</v>
      </c>
      <c r="B42" s="9">
        <v>23</v>
      </c>
      <c r="C42" s="10" t="s">
        <v>120</v>
      </c>
      <c r="D42" s="10" t="s">
        <v>117</v>
      </c>
      <c r="E42" s="9" t="s">
        <v>23</v>
      </c>
      <c r="F42" s="9" t="s">
        <v>108</v>
      </c>
      <c r="G42" s="11">
        <v>91</v>
      </c>
      <c r="H42" s="11">
        <v>94</v>
      </c>
      <c r="I42" s="11">
        <v>89</v>
      </c>
      <c r="J42" s="11">
        <v>80</v>
      </c>
      <c r="K42" s="11">
        <v>96</v>
      </c>
      <c r="L42" s="11">
        <v>87</v>
      </c>
      <c r="M42" s="9">
        <v>537</v>
      </c>
      <c r="N42" s="19">
        <v>4</v>
      </c>
      <c r="O42" s="21">
        <v>93</v>
      </c>
      <c r="P42" s="21">
        <v>95</v>
      </c>
      <c r="Q42" s="21">
        <v>91</v>
      </c>
      <c r="R42" s="21">
        <v>86</v>
      </c>
      <c r="S42" s="21">
        <v>90</v>
      </c>
      <c r="T42" s="21">
        <v>94</v>
      </c>
      <c r="U42" s="9">
        <f t="shared" si="4"/>
        <v>549</v>
      </c>
      <c r="V42" s="19">
        <v>10</v>
      </c>
      <c r="W42" s="9">
        <f t="shared" si="5"/>
        <v>1086</v>
      </c>
      <c r="X42" s="19">
        <f t="shared" si="6"/>
        <v>14</v>
      </c>
      <c r="Y42" s="9"/>
      <c r="Z42" s="9"/>
      <c r="AA42" s="9"/>
      <c r="AMH42"/>
      <c r="AMI42"/>
      <c r="AMJ42"/>
    </row>
    <row r="43" spans="1:1024">
      <c r="A43" s="9">
        <v>26</v>
      </c>
      <c r="B43" s="9">
        <v>124</v>
      </c>
      <c r="C43" s="10" t="s">
        <v>137</v>
      </c>
      <c r="D43" s="10" t="s">
        <v>138</v>
      </c>
      <c r="E43" s="9"/>
      <c r="F43" s="9" t="s">
        <v>103</v>
      </c>
      <c r="G43" s="9">
        <v>78</v>
      </c>
      <c r="H43" s="9">
        <v>85</v>
      </c>
      <c r="I43" s="9">
        <v>87</v>
      </c>
      <c r="J43" s="9">
        <v>89</v>
      </c>
      <c r="K43" s="9">
        <v>86</v>
      </c>
      <c r="L43" s="9">
        <v>90</v>
      </c>
      <c r="M43" s="9">
        <v>515</v>
      </c>
      <c r="N43" s="19">
        <v>1</v>
      </c>
      <c r="O43" s="21">
        <v>93</v>
      </c>
      <c r="P43" s="21">
        <v>97</v>
      </c>
      <c r="Q43" s="21">
        <v>97</v>
      </c>
      <c r="R43" s="21">
        <v>95</v>
      </c>
      <c r="S43" s="21">
        <v>92</v>
      </c>
      <c r="T43" s="21">
        <v>92</v>
      </c>
      <c r="U43" s="9">
        <f t="shared" si="4"/>
        <v>566</v>
      </c>
      <c r="V43" s="19">
        <v>10</v>
      </c>
      <c r="W43" s="9">
        <f t="shared" si="5"/>
        <v>1081</v>
      </c>
      <c r="X43" s="19">
        <f t="shared" si="6"/>
        <v>11</v>
      </c>
      <c r="Y43" s="9"/>
      <c r="Z43" s="9"/>
      <c r="AA43" s="9"/>
      <c r="AMH43"/>
      <c r="AMI43"/>
      <c r="AMJ43"/>
    </row>
    <row r="44" spans="1:1024">
      <c r="A44" s="9">
        <v>19</v>
      </c>
      <c r="B44" s="9">
        <v>91</v>
      </c>
      <c r="C44" s="10" t="s">
        <v>121</v>
      </c>
      <c r="D44" s="10" t="s">
        <v>122</v>
      </c>
      <c r="E44" s="9"/>
      <c r="F44" s="9" t="s">
        <v>123</v>
      </c>
      <c r="G44" s="9">
        <v>90</v>
      </c>
      <c r="H44" s="9">
        <v>91</v>
      </c>
      <c r="I44" s="9">
        <v>94</v>
      </c>
      <c r="J44" s="9">
        <v>84</v>
      </c>
      <c r="K44" s="9">
        <v>91</v>
      </c>
      <c r="L44" s="9">
        <v>87</v>
      </c>
      <c r="M44" s="9">
        <v>537</v>
      </c>
      <c r="N44" s="19">
        <v>4</v>
      </c>
      <c r="O44" s="21">
        <v>93</v>
      </c>
      <c r="P44" s="21">
        <v>88</v>
      </c>
      <c r="Q44" s="21">
        <v>89</v>
      </c>
      <c r="R44" s="21">
        <v>91</v>
      </c>
      <c r="S44" s="21">
        <v>88</v>
      </c>
      <c r="T44" s="21">
        <v>94</v>
      </c>
      <c r="U44" s="9">
        <f t="shared" si="4"/>
        <v>543</v>
      </c>
      <c r="V44" s="19">
        <v>4</v>
      </c>
      <c r="W44" s="9">
        <f t="shared" si="5"/>
        <v>1080</v>
      </c>
      <c r="X44" s="19">
        <f t="shared" si="6"/>
        <v>8</v>
      </c>
      <c r="Y44" s="9"/>
      <c r="Z44" s="9"/>
      <c r="AA44" s="9"/>
      <c r="AMH44"/>
      <c r="AMI44"/>
      <c r="AMJ44"/>
    </row>
    <row r="45" spans="1:1024">
      <c r="A45" s="9">
        <v>22</v>
      </c>
      <c r="B45" s="9">
        <v>76</v>
      </c>
      <c r="C45" s="10" t="s">
        <v>124</v>
      </c>
      <c r="D45" s="10" t="s">
        <v>129</v>
      </c>
      <c r="E45" s="9" t="s">
        <v>39</v>
      </c>
      <c r="F45" s="9" t="s">
        <v>130</v>
      </c>
      <c r="G45" s="9">
        <v>82</v>
      </c>
      <c r="H45" s="9">
        <v>90</v>
      </c>
      <c r="I45" s="9">
        <v>93</v>
      </c>
      <c r="J45" s="9">
        <v>91</v>
      </c>
      <c r="K45" s="9">
        <v>89</v>
      </c>
      <c r="L45" s="9">
        <v>89</v>
      </c>
      <c r="M45" s="9">
        <v>534</v>
      </c>
      <c r="N45" s="19">
        <v>4</v>
      </c>
      <c r="O45" s="21">
        <v>91</v>
      </c>
      <c r="P45" s="21">
        <v>90</v>
      </c>
      <c r="Q45" s="21">
        <v>90</v>
      </c>
      <c r="R45" s="21">
        <v>89</v>
      </c>
      <c r="S45" s="21">
        <v>93</v>
      </c>
      <c r="T45" s="21">
        <v>91</v>
      </c>
      <c r="U45" s="9">
        <f t="shared" si="4"/>
        <v>544</v>
      </c>
      <c r="V45" s="19">
        <v>10</v>
      </c>
      <c r="W45" s="9">
        <f t="shared" si="5"/>
        <v>1078</v>
      </c>
      <c r="X45" s="19">
        <f t="shared" si="6"/>
        <v>14</v>
      </c>
      <c r="Y45" s="9"/>
      <c r="Z45" s="9"/>
      <c r="AA45" s="9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  <c r="AMC45" s="8"/>
      <c r="AMD45" s="8"/>
      <c r="AME45" s="8"/>
      <c r="AMF45" s="8"/>
      <c r="AMG45" s="8"/>
      <c r="AMH45"/>
      <c r="AMI45"/>
      <c r="AMJ45"/>
    </row>
    <row r="46" spans="1:1024">
      <c r="A46" s="9">
        <v>20</v>
      </c>
      <c r="B46" s="9">
        <v>125</v>
      </c>
      <c r="C46" s="10" t="s">
        <v>124</v>
      </c>
      <c r="D46" s="10" t="s">
        <v>125</v>
      </c>
      <c r="E46" s="9" t="s">
        <v>23</v>
      </c>
      <c r="F46" s="9" t="s">
        <v>126</v>
      </c>
      <c r="G46" s="9">
        <v>97</v>
      </c>
      <c r="H46" s="9">
        <v>90</v>
      </c>
      <c r="I46" s="9">
        <v>89</v>
      </c>
      <c r="J46" s="9">
        <v>86</v>
      </c>
      <c r="K46" s="9">
        <v>85</v>
      </c>
      <c r="L46" s="9">
        <v>87</v>
      </c>
      <c r="M46" s="9">
        <v>534</v>
      </c>
      <c r="N46" s="19">
        <v>6</v>
      </c>
      <c r="O46" s="21">
        <v>86</v>
      </c>
      <c r="P46" s="21">
        <v>90</v>
      </c>
      <c r="Q46" s="21">
        <v>96</v>
      </c>
      <c r="R46" s="21">
        <v>90</v>
      </c>
      <c r="S46" s="21">
        <v>92</v>
      </c>
      <c r="T46" s="21">
        <v>87</v>
      </c>
      <c r="U46" s="9">
        <f t="shared" si="4"/>
        <v>541</v>
      </c>
      <c r="V46" s="19">
        <v>11</v>
      </c>
      <c r="W46" s="9">
        <f t="shared" si="5"/>
        <v>1075</v>
      </c>
      <c r="X46" s="19">
        <f t="shared" si="6"/>
        <v>17</v>
      </c>
      <c r="Y46" s="9"/>
      <c r="Z46" s="9"/>
      <c r="AA46" s="9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/>
      <c r="AMI46"/>
      <c r="AMJ46"/>
    </row>
    <row r="47" spans="1:1024">
      <c r="A47" s="9">
        <v>23</v>
      </c>
      <c r="B47" s="9">
        <v>61</v>
      </c>
      <c r="C47" s="10" t="s">
        <v>131</v>
      </c>
      <c r="D47" s="10" t="s">
        <v>132</v>
      </c>
      <c r="E47" s="9"/>
      <c r="F47" s="9" t="s">
        <v>108</v>
      </c>
      <c r="G47" s="9">
        <v>89</v>
      </c>
      <c r="H47" s="9">
        <v>92</v>
      </c>
      <c r="I47" s="9">
        <v>93</v>
      </c>
      <c r="J47" s="9">
        <v>86</v>
      </c>
      <c r="K47" s="9">
        <v>82</v>
      </c>
      <c r="L47" s="9">
        <v>90</v>
      </c>
      <c r="M47" s="9">
        <v>532</v>
      </c>
      <c r="N47" s="19">
        <v>10</v>
      </c>
      <c r="O47" s="21">
        <v>87</v>
      </c>
      <c r="P47" s="21">
        <v>88</v>
      </c>
      <c r="Q47" s="21">
        <v>83</v>
      </c>
      <c r="R47" s="21">
        <v>91</v>
      </c>
      <c r="S47" s="21">
        <v>89</v>
      </c>
      <c r="T47" s="21">
        <v>96</v>
      </c>
      <c r="U47" s="9">
        <f t="shared" si="4"/>
        <v>534</v>
      </c>
      <c r="V47" s="19">
        <v>8</v>
      </c>
      <c r="W47" s="9">
        <f t="shared" si="5"/>
        <v>1066</v>
      </c>
      <c r="X47" s="19">
        <f t="shared" si="6"/>
        <v>18</v>
      </c>
      <c r="Y47" s="9"/>
      <c r="Z47" s="9"/>
      <c r="AA47" s="9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/>
      <c r="AMI47"/>
      <c r="AMJ47"/>
    </row>
    <row r="48" spans="1:1024">
      <c r="A48" s="9">
        <v>14</v>
      </c>
      <c r="B48" s="9">
        <v>34</v>
      </c>
      <c r="C48" s="10" t="s">
        <v>111</v>
      </c>
      <c r="D48" s="10" t="s">
        <v>97</v>
      </c>
      <c r="E48" s="9" t="s">
        <v>112</v>
      </c>
      <c r="F48" s="9" t="s">
        <v>24</v>
      </c>
      <c r="G48" s="9">
        <v>96</v>
      </c>
      <c r="H48" s="9">
        <v>94</v>
      </c>
      <c r="I48" s="9">
        <v>94</v>
      </c>
      <c r="J48" s="9">
        <v>87</v>
      </c>
      <c r="K48" s="9">
        <v>86</v>
      </c>
      <c r="L48" s="9">
        <v>90</v>
      </c>
      <c r="M48" s="9">
        <v>547</v>
      </c>
      <c r="N48" s="19">
        <v>8</v>
      </c>
      <c r="O48" s="21">
        <v>98</v>
      </c>
      <c r="P48" s="21">
        <v>92</v>
      </c>
      <c r="Q48" s="21">
        <v>93</v>
      </c>
      <c r="R48" s="21">
        <v>82</v>
      </c>
      <c r="S48" s="21">
        <v>76</v>
      </c>
      <c r="T48" s="21">
        <v>77</v>
      </c>
      <c r="U48" s="9">
        <f t="shared" si="4"/>
        <v>518</v>
      </c>
      <c r="V48" s="19">
        <v>9</v>
      </c>
      <c r="W48" s="9">
        <f t="shared" si="5"/>
        <v>1065</v>
      </c>
      <c r="X48" s="19">
        <f t="shared" si="6"/>
        <v>17</v>
      </c>
      <c r="Y48" s="9"/>
      <c r="Z48" s="9"/>
      <c r="AA48" s="9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  <c r="AMD48" s="8"/>
      <c r="AME48" s="8"/>
      <c r="AMF48" s="8"/>
      <c r="AMG48" s="8"/>
      <c r="AMH48"/>
      <c r="AMI48"/>
      <c r="AMJ48"/>
    </row>
    <row r="49" spans="1:1024">
      <c r="A49" s="9">
        <v>27</v>
      </c>
      <c r="B49" s="9">
        <v>121</v>
      </c>
      <c r="C49" s="10" t="s">
        <v>139</v>
      </c>
      <c r="D49" s="10" t="s">
        <v>140</v>
      </c>
      <c r="E49" s="9" t="s">
        <v>39</v>
      </c>
      <c r="F49" s="9" t="s">
        <v>141</v>
      </c>
      <c r="G49" s="9">
        <v>90</v>
      </c>
      <c r="H49" s="9">
        <v>93</v>
      </c>
      <c r="I49" s="9">
        <v>96</v>
      </c>
      <c r="J49" s="9">
        <v>81</v>
      </c>
      <c r="K49" s="9">
        <v>82</v>
      </c>
      <c r="L49" s="9">
        <v>69</v>
      </c>
      <c r="M49" s="9">
        <v>511</v>
      </c>
      <c r="N49" s="19">
        <v>5</v>
      </c>
      <c r="O49" s="21">
        <v>89</v>
      </c>
      <c r="P49" s="21">
        <v>90</v>
      </c>
      <c r="Q49" s="21">
        <v>93</v>
      </c>
      <c r="R49" s="21">
        <v>88</v>
      </c>
      <c r="S49" s="21">
        <v>91</v>
      </c>
      <c r="T49" s="21">
        <v>87</v>
      </c>
      <c r="U49" s="9">
        <f t="shared" si="4"/>
        <v>538</v>
      </c>
      <c r="V49" s="19">
        <v>4</v>
      </c>
      <c r="W49" s="9">
        <f t="shared" si="5"/>
        <v>1049</v>
      </c>
      <c r="X49" s="19">
        <f t="shared" si="6"/>
        <v>9</v>
      </c>
      <c r="Y49" s="9"/>
      <c r="Z49" s="9"/>
      <c r="AA49" s="9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  <c r="ALG49" s="8"/>
      <c r="ALH49" s="8"/>
      <c r="ALI49" s="8"/>
      <c r="ALJ49" s="8"/>
      <c r="ALK49" s="8"/>
      <c r="ALL49" s="8"/>
      <c r="ALM49" s="8"/>
      <c r="ALN49" s="8"/>
      <c r="ALO49" s="8"/>
      <c r="ALP49" s="8"/>
      <c r="ALQ49" s="8"/>
      <c r="ALR49" s="8"/>
      <c r="ALS49" s="8"/>
      <c r="ALT49" s="8"/>
      <c r="ALU49" s="8"/>
      <c r="ALV49" s="8"/>
      <c r="ALW49" s="8"/>
      <c r="ALX49" s="8"/>
      <c r="ALY49" s="8"/>
      <c r="ALZ49" s="8"/>
      <c r="AMA49" s="8"/>
      <c r="AMB49" s="8"/>
      <c r="AMC49" s="8"/>
      <c r="AMD49" s="8"/>
      <c r="AME49" s="8"/>
      <c r="AMF49" s="8"/>
      <c r="AMG49" s="8"/>
      <c r="AMH49"/>
      <c r="AMI49"/>
      <c r="AMJ49"/>
    </row>
    <row r="50" spans="1:1024">
      <c r="A50" s="9">
        <v>24</v>
      </c>
      <c r="B50" s="9">
        <v>73</v>
      </c>
      <c r="C50" s="10" t="s">
        <v>133</v>
      </c>
      <c r="D50" s="10" t="s">
        <v>134</v>
      </c>
      <c r="E50" s="9" t="s">
        <v>112</v>
      </c>
      <c r="F50" s="9" t="s">
        <v>20</v>
      </c>
      <c r="G50" s="9">
        <v>85</v>
      </c>
      <c r="H50" s="9">
        <v>82</v>
      </c>
      <c r="I50" s="9">
        <v>90</v>
      </c>
      <c r="J50" s="9">
        <v>92</v>
      </c>
      <c r="K50" s="9">
        <v>95</v>
      </c>
      <c r="L50" s="9">
        <v>85</v>
      </c>
      <c r="M50" s="9">
        <v>529</v>
      </c>
      <c r="N50" s="19">
        <v>9</v>
      </c>
      <c r="O50" s="21">
        <v>87</v>
      </c>
      <c r="P50" s="21">
        <v>80</v>
      </c>
      <c r="Q50" s="21">
        <v>85</v>
      </c>
      <c r="R50" s="21">
        <v>82</v>
      </c>
      <c r="S50" s="21">
        <v>93</v>
      </c>
      <c r="T50" s="21">
        <v>90</v>
      </c>
      <c r="U50" s="9">
        <f t="shared" si="4"/>
        <v>517</v>
      </c>
      <c r="V50" s="19">
        <v>6</v>
      </c>
      <c r="W50" s="9">
        <f t="shared" si="5"/>
        <v>1046</v>
      </c>
      <c r="X50" s="19">
        <f t="shared" si="6"/>
        <v>15</v>
      </c>
      <c r="Y50" s="9"/>
      <c r="Z50" s="9"/>
      <c r="AA50" s="9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8"/>
      <c r="AKB50" s="8"/>
      <c r="AKC50" s="8"/>
      <c r="AKD50" s="8"/>
      <c r="AKE50" s="8"/>
      <c r="AKF50" s="8"/>
      <c r="AKG50" s="8"/>
      <c r="AKH50" s="8"/>
      <c r="AKI50" s="8"/>
      <c r="AKJ50" s="8"/>
      <c r="AKK50" s="8"/>
      <c r="AKL50" s="8"/>
      <c r="AKM50" s="8"/>
      <c r="AKN50" s="8"/>
      <c r="AKO50" s="8"/>
      <c r="AKP50" s="8"/>
      <c r="AKQ50" s="8"/>
      <c r="AKR50" s="8"/>
      <c r="AKS50" s="8"/>
      <c r="AKT50" s="8"/>
      <c r="AKU50" s="8"/>
      <c r="AKV50" s="8"/>
      <c r="AKW50" s="8"/>
      <c r="AKX50" s="8"/>
      <c r="AKY50" s="8"/>
      <c r="AKZ50" s="8"/>
      <c r="ALA50" s="8"/>
      <c r="ALB50" s="8"/>
      <c r="ALC50" s="8"/>
      <c r="ALD50" s="8"/>
      <c r="ALE50" s="8"/>
      <c r="ALF50" s="8"/>
      <c r="ALG50" s="8"/>
      <c r="ALH50" s="8"/>
      <c r="ALI50" s="8"/>
      <c r="ALJ50" s="8"/>
      <c r="ALK50" s="8"/>
      <c r="ALL50" s="8"/>
      <c r="ALM50" s="8"/>
      <c r="ALN50" s="8"/>
      <c r="ALO50" s="8"/>
      <c r="ALP50" s="8"/>
      <c r="ALQ50" s="8"/>
      <c r="ALR50" s="8"/>
      <c r="ALS50" s="8"/>
      <c r="ALT50" s="8"/>
      <c r="ALU50" s="8"/>
      <c r="ALV50" s="8"/>
      <c r="ALW50" s="8"/>
      <c r="ALX50" s="8"/>
      <c r="ALY50" s="8"/>
      <c r="ALZ50" s="8"/>
      <c r="AMA50" s="8"/>
      <c r="AMB50" s="8"/>
      <c r="AMC50" s="8"/>
      <c r="AMD50" s="8"/>
      <c r="AME50" s="8"/>
      <c r="AMF50" s="8"/>
      <c r="AMG50" s="8"/>
      <c r="AMH50"/>
      <c r="AMI50"/>
      <c r="AMJ50"/>
    </row>
    <row r="51" spans="1:1024">
      <c r="A51" s="9">
        <v>25</v>
      </c>
      <c r="B51" s="9">
        <v>68</v>
      </c>
      <c r="C51" s="10" t="s">
        <v>135</v>
      </c>
      <c r="D51" s="10" t="s">
        <v>136</v>
      </c>
      <c r="E51" s="9"/>
      <c r="F51" s="9" t="s">
        <v>103</v>
      </c>
      <c r="G51" s="9">
        <v>93</v>
      </c>
      <c r="H51" s="9">
        <v>92</v>
      </c>
      <c r="I51" s="9">
        <v>89</v>
      </c>
      <c r="J51" s="9">
        <v>83</v>
      </c>
      <c r="K51" s="9">
        <v>85</v>
      </c>
      <c r="L51" s="9">
        <v>75</v>
      </c>
      <c r="M51" s="9">
        <v>517</v>
      </c>
      <c r="N51" s="19">
        <v>4</v>
      </c>
      <c r="O51" s="21">
        <v>91</v>
      </c>
      <c r="P51" s="21">
        <v>89</v>
      </c>
      <c r="Q51" s="21">
        <v>91</v>
      </c>
      <c r="R51" s="21">
        <v>80</v>
      </c>
      <c r="S51" s="21">
        <v>86</v>
      </c>
      <c r="T51" s="21">
        <v>81</v>
      </c>
      <c r="U51" s="9">
        <f t="shared" si="4"/>
        <v>518</v>
      </c>
      <c r="V51" s="19">
        <v>10</v>
      </c>
      <c r="W51" s="9">
        <f t="shared" si="5"/>
        <v>1035</v>
      </c>
      <c r="X51" s="19">
        <f t="shared" si="6"/>
        <v>14</v>
      </c>
      <c r="Y51" s="9"/>
      <c r="Z51" s="9"/>
      <c r="AA51" s="9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8"/>
      <c r="AKB51" s="8"/>
      <c r="AKC51" s="8"/>
      <c r="AKD51" s="8"/>
      <c r="AKE51" s="8"/>
      <c r="AKF51" s="8"/>
      <c r="AKG51" s="8"/>
      <c r="AKH51" s="8"/>
      <c r="AKI51" s="8"/>
      <c r="AKJ51" s="8"/>
      <c r="AKK51" s="8"/>
      <c r="AKL51" s="8"/>
      <c r="AKM51" s="8"/>
      <c r="AKN51" s="8"/>
      <c r="AKO51" s="8"/>
      <c r="AKP51" s="8"/>
      <c r="AKQ51" s="8"/>
      <c r="AKR51" s="8"/>
      <c r="AKS51" s="8"/>
      <c r="AKT51" s="8"/>
      <c r="AKU51" s="8"/>
      <c r="AKV51" s="8"/>
      <c r="AKW51" s="8"/>
      <c r="AKX51" s="8"/>
      <c r="AKY51" s="8"/>
      <c r="AKZ51" s="8"/>
      <c r="ALA51" s="8"/>
      <c r="ALB51" s="8"/>
      <c r="ALC51" s="8"/>
      <c r="ALD51" s="8"/>
      <c r="ALE51" s="8"/>
      <c r="ALF51" s="8"/>
      <c r="ALG51" s="8"/>
      <c r="ALH51" s="8"/>
      <c r="ALI51" s="8"/>
      <c r="ALJ51" s="8"/>
      <c r="ALK51" s="8"/>
      <c r="ALL51" s="8"/>
      <c r="ALM51" s="8"/>
      <c r="ALN51" s="8"/>
      <c r="ALO51" s="8"/>
      <c r="ALP51" s="8"/>
      <c r="ALQ51" s="8"/>
      <c r="ALR51" s="8"/>
      <c r="ALS51" s="8"/>
      <c r="ALT51" s="8"/>
      <c r="ALU51" s="8"/>
      <c r="ALV51" s="8"/>
      <c r="ALW51" s="8"/>
      <c r="ALX51" s="8"/>
      <c r="ALY51" s="8"/>
      <c r="ALZ51" s="8"/>
      <c r="AMA51" s="8"/>
      <c r="AMB51" s="8"/>
      <c r="AMC51" s="8"/>
      <c r="AMD51" s="8"/>
      <c r="AME51" s="8"/>
      <c r="AMF51" s="8"/>
      <c r="AMG51" s="8"/>
      <c r="AMH51"/>
      <c r="AMI51"/>
      <c r="AMJ51"/>
    </row>
    <row r="52" spans="1:1024">
      <c r="A52" s="9">
        <v>28</v>
      </c>
      <c r="B52" s="9">
        <v>72</v>
      </c>
      <c r="C52" s="10" t="s">
        <v>142</v>
      </c>
      <c r="D52" s="10" t="s">
        <v>134</v>
      </c>
      <c r="E52" s="9" t="s">
        <v>39</v>
      </c>
      <c r="F52" s="9" t="s">
        <v>20</v>
      </c>
      <c r="G52" s="9">
        <v>94</v>
      </c>
      <c r="H52" s="9">
        <v>94</v>
      </c>
      <c r="I52" s="9">
        <v>98</v>
      </c>
      <c r="J52" s="9">
        <v>67</v>
      </c>
      <c r="K52" s="9">
        <v>69</v>
      </c>
      <c r="L52" s="9">
        <v>80</v>
      </c>
      <c r="M52" s="9">
        <v>502</v>
      </c>
      <c r="N52" s="19">
        <v>9</v>
      </c>
      <c r="O52" s="21">
        <v>92</v>
      </c>
      <c r="P52" s="21">
        <v>96</v>
      </c>
      <c r="Q52" s="21">
        <v>90</v>
      </c>
      <c r="R52" s="21">
        <v>81</v>
      </c>
      <c r="S52" s="21">
        <v>88</v>
      </c>
      <c r="T52" s="21">
        <v>68</v>
      </c>
      <c r="U52" s="9">
        <f t="shared" si="4"/>
        <v>515</v>
      </c>
      <c r="V52" s="19">
        <v>2</v>
      </c>
      <c r="W52" s="9">
        <f t="shared" si="5"/>
        <v>1017</v>
      </c>
      <c r="X52" s="19">
        <f t="shared" si="6"/>
        <v>11</v>
      </c>
      <c r="Y52" s="9"/>
      <c r="Z52" s="9"/>
      <c r="AA52" s="9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8"/>
      <c r="AKB52" s="8"/>
      <c r="AKC52" s="8"/>
      <c r="AKD52" s="8"/>
      <c r="AKE52" s="8"/>
      <c r="AKF52" s="8"/>
      <c r="AKG52" s="8"/>
      <c r="AKH52" s="8"/>
      <c r="AKI52" s="8"/>
      <c r="AKJ52" s="8"/>
      <c r="AKK52" s="8"/>
      <c r="AKL52" s="8"/>
      <c r="AKM52" s="8"/>
      <c r="AKN52" s="8"/>
      <c r="AKO52" s="8"/>
      <c r="AKP52" s="8"/>
      <c r="AKQ52" s="8"/>
      <c r="AKR52" s="8"/>
      <c r="AKS52" s="8"/>
      <c r="AKT52" s="8"/>
      <c r="AKU52" s="8"/>
      <c r="AKV52" s="8"/>
      <c r="AKW52" s="8"/>
      <c r="AKX52" s="8"/>
      <c r="AKY52" s="8"/>
      <c r="AKZ52" s="8"/>
      <c r="ALA52" s="8"/>
      <c r="ALB52" s="8"/>
      <c r="ALC52" s="8"/>
      <c r="ALD52" s="8"/>
      <c r="ALE52" s="8"/>
      <c r="ALF52" s="8"/>
      <c r="ALG52" s="8"/>
      <c r="ALH52" s="8"/>
      <c r="ALI52" s="8"/>
      <c r="ALJ52" s="8"/>
      <c r="ALK52" s="8"/>
      <c r="ALL52" s="8"/>
      <c r="ALM52" s="8"/>
      <c r="ALN52" s="8"/>
      <c r="ALO52" s="8"/>
      <c r="ALP52" s="8"/>
      <c r="ALQ52" s="8"/>
      <c r="ALR52" s="8"/>
      <c r="ALS52" s="8"/>
      <c r="ALT52" s="8"/>
      <c r="ALU52" s="8"/>
      <c r="ALV52" s="8"/>
      <c r="ALW52" s="8"/>
      <c r="ALX52" s="8"/>
      <c r="ALY52" s="8"/>
      <c r="ALZ52" s="8"/>
      <c r="AMA52" s="8"/>
      <c r="AMB52" s="8"/>
      <c r="AMC52" s="8"/>
      <c r="AMD52" s="8"/>
      <c r="AME52" s="8"/>
      <c r="AMF52" s="8"/>
      <c r="AMG52" s="8"/>
      <c r="AMH52"/>
      <c r="AMI52"/>
      <c r="AMJ52"/>
    </row>
    <row r="53" spans="1:1024">
      <c r="A53" s="9">
        <v>31</v>
      </c>
      <c r="B53" s="9">
        <v>82</v>
      </c>
      <c r="C53" s="10" t="s">
        <v>148</v>
      </c>
      <c r="D53" s="10" t="s">
        <v>149</v>
      </c>
      <c r="E53" s="9"/>
      <c r="F53" s="9" t="s">
        <v>150</v>
      </c>
      <c r="G53" s="9">
        <v>86</v>
      </c>
      <c r="H53" s="9">
        <v>91</v>
      </c>
      <c r="I53" s="9">
        <v>90</v>
      </c>
      <c r="J53" s="9">
        <v>77</v>
      </c>
      <c r="K53" s="9">
        <v>68</v>
      </c>
      <c r="L53" s="9">
        <v>67</v>
      </c>
      <c r="M53" s="9">
        <v>479</v>
      </c>
      <c r="N53" s="19">
        <v>5</v>
      </c>
      <c r="O53" s="21">
        <v>89</v>
      </c>
      <c r="P53" s="21">
        <v>94</v>
      </c>
      <c r="Q53" s="21">
        <v>92</v>
      </c>
      <c r="R53" s="21">
        <v>93</v>
      </c>
      <c r="S53" s="21">
        <v>82</v>
      </c>
      <c r="T53" s="21">
        <v>84</v>
      </c>
      <c r="U53" s="9">
        <f t="shared" si="4"/>
        <v>534</v>
      </c>
      <c r="V53" s="19">
        <v>5</v>
      </c>
      <c r="W53" s="9">
        <f t="shared" si="5"/>
        <v>1013</v>
      </c>
      <c r="X53" s="19">
        <f t="shared" si="6"/>
        <v>10</v>
      </c>
      <c r="Y53" s="9"/>
      <c r="Z53" s="9"/>
      <c r="AA53" s="9"/>
      <c r="AMH53"/>
      <c r="AMI53"/>
      <c r="AMJ53"/>
    </row>
    <row r="54" spans="1:1024">
      <c r="A54" s="9">
        <v>29</v>
      </c>
      <c r="B54" s="9">
        <v>54</v>
      </c>
      <c r="C54" s="10" t="s">
        <v>143</v>
      </c>
      <c r="D54" s="10" t="s">
        <v>144</v>
      </c>
      <c r="E54" s="9"/>
      <c r="F54" s="9" t="s">
        <v>36</v>
      </c>
      <c r="G54" s="9">
        <v>83</v>
      </c>
      <c r="H54" s="9">
        <v>79</v>
      </c>
      <c r="I54" s="9">
        <v>90</v>
      </c>
      <c r="J54" s="9">
        <v>86</v>
      </c>
      <c r="K54" s="9">
        <v>73</v>
      </c>
      <c r="L54" s="9">
        <v>87</v>
      </c>
      <c r="M54" s="9">
        <v>498</v>
      </c>
      <c r="N54" s="19">
        <v>2</v>
      </c>
      <c r="O54" s="21">
        <v>85</v>
      </c>
      <c r="P54" s="21">
        <v>81</v>
      </c>
      <c r="Q54" s="21">
        <v>83</v>
      </c>
      <c r="R54" s="21">
        <v>87</v>
      </c>
      <c r="S54" s="21">
        <v>87</v>
      </c>
      <c r="T54" s="21">
        <v>89</v>
      </c>
      <c r="U54" s="9">
        <f t="shared" si="4"/>
        <v>512</v>
      </c>
      <c r="V54" s="19">
        <v>1</v>
      </c>
      <c r="W54" s="9">
        <f t="shared" si="5"/>
        <v>1010</v>
      </c>
      <c r="X54" s="19">
        <f t="shared" si="6"/>
        <v>3</v>
      </c>
      <c r="Y54" s="9"/>
      <c r="Z54" s="9"/>
      <c r="AA54" s="9"/>
      <c r="AMH54"/>
      <c r="AMI54"/>
      <c r="AMJ54"/>
    </row>
    <row r="55" spans="1:1024">
      <c r="A55" s="9">
        <v>33</v>
      </c>
      <c r="B55" s="9">
        <v>24</v>
      </c>
      <c r="C55" s="10" t="s">
        <v>154</v>
      </c>
      <c r="D55" s="10" t="s">
        <v>117</v>
      </c>
      <c r="E55" s="9" t="s">
        <v>112</v>
      </c>
      <c r="F55" s="9" t="s">
        <v>108</v>
      </c>
      <c r="G55" s="9">
        <v>73</v>
      </c>
      <c r="H55" s="9">
        <v>64</v>
      </c>
      <c r="I55" s="9">
        <v>73</v>
      </c>
      <c r="J55" s="9">
        <v>84</v>
      </c>
      <c r="K55" s="9">
        <v>80</v>
      </c>
      <c r="L55" s="9">
        <v>80</v>
      </c>
      <c r="M55" s="9">
        <v>454</v>
      </c>
      <c r="N55" s="19">
        <v>4</v>
      </c>
      <c r="O55" s="21">
        <v>78</v>
      </c>
      <c r="P55" s="21">
        <v>77</v>
      </c>
      <c r="Q55" s="21">
        <v>85</v>
      </c>
      <c r="R55" s="21">
        <v>89</v>
      </c>
      <c r="S55" s="21">
        <v>94</v>
      </c>
      <c r="T55" s="21">
        <v>90</v>
      </c>
      <c r="U55" s="9">
        <f t="shared" si="4"/>
        <v>513</v>
      </c>
      <c r="V55" s="19">
        <v>5</v>
      </c>
      <c r="W55" s="9">
        <f t="shared" si="5"/>
        <v>967</v>
      </c>
      <c r="X55" s="19">
        <f t="shared" si="6"/>
        <v>9</v>
      </c>
      <c r="Y55" s="9"/>
      <c r="Z55" s="9"/>
      <c r="AA55" s="9"/>
      <c r="AMH55"/>
      <c r="AMI55"/>
      <c r="AMJ55"/>
    </row>
    <row r="56" spans="1:1024">
      <c r="A56" s="9">
        <v>30</v>
      </c>
      <c r="B56" s="9">
        <v>20</v>
      </c>
      <c r="C56" s="10" t="s">
        <v>145</v>
      </c>
      <c r="D56" s="10" t="s">
        <v>146</v>
      </c>
      <c r="E56" s="9" t="s">
        <v>23</v>
      </c>
      <c r="F56" s="9" t="s">
        <v>147</v>
      </c>
      <c r="G56" s="9">
        <v>87</v>
      </c>
      <c r="H56" s="9">
        <v>88</v>
      </c>
      <c r="I56" s="9">
        <v>83</v>
      </c>
      <c r="J56" s="9">
        <v>76</v>
      </c>
      <c r="K56" s="9">
        <v>75</v>
      </c>
      <c r="L56" s="9">
        <v>74</v>
      </c>
      <c r="M56" s="9">
        <v>483</v>
      </c>
      <c r="N56" s="19">
        <v>6</v>
      </c>
      <c r="O56" s="21">
        <v>80</v>
      </c>
      <c r="P56" s="21">
        <v>73</v>
      </c>
      <c r="Q56" s="21">
        <v>78</v>
      </c>
      <c r="R56" s="21">
        <v>72</v>
      </c>
      <c r="S56" s="21">
        <v>84</v>
      </c>
      <c r="T56" s="21">
        <v>71</v>
      </c>
      <c r="U56" s="9">
        <f t="shared" si="4"/>
        <v>458</v>
      </c>
      <c r="V56" s="19">
        <v>3</v>
      </c>
      <c r="W56" s="9">
        <f t="shared" si="5"/>
        <v>941</v>
      </c>
      <c r="X56" s="19">
        <f t="shared" si="6"/>
        <v>9</v>
      </c>
      <c r="Y56" s="9"/>
      <c r="Z56" s="9"/>
      <c r="AA56" s="9"/>
      <c r="AMH56"/>
      <c r="AMI56"/>
      <c r="AMJ56"/>
    </row>
    <row r="57" spans="1:1024">
      <c r="A57" s="9">
        <v>32</v>
      </c>
      <c r="B57" s="9">
        <v>100</v>
      </c>
      <c r="C57" s="10" t="s">
        <v>151</v>
      </c>
      <c r="D57" s="10" t="s">
        <v>152</v>
      </c>
      <c r="E57" s="9" t="s">
        <v>39</v>
      </c>
      <c r="F57" s="9" t="s">
        <v>153</v>
      </c>
      <c r="G57" s="9">
        <v>68</v>
      </c>
      <c r="H57" s="9">
        <v>83</v>
      </c>
      <c r="I57" s="9">
        <v>75</v>
      </c>
      <c r="J57" s="9">
        <v>81</v>
      </c>
      <c r="K57" s="9">
        <v>77</v>
      </c>
      <c r="L57" s="9">
        <v>82</v>
      </c>
      <c r="M57" s="9">
        <v>466</v>
      </c>
      <c r="N57" s="19">
        <v>1</v>
      </c>
      <c r="O57" s="21">
        <v>75</v>
      </c>
      <c r="P57" s="21">
        <v>76</v>
      </c>
      <c r="Q57" s="21">
        <v>82</v>
      </c>
      <c r="R57" s="21">
        <v>87</v>
      </c>
      <c r="S57" s="21">
        <v>71</v>
      </c>
      <c r="T57" s="21">
        <v>70</v>
      </c>
      <c r="U57" s="9">
        <f t="shared" si="4"/>
        <v>461</v>
      </c>
      <c r="V57" s="19">
        <v>4</v>
      </c>
      <c r="W57" s="9">
        <f t="shared" si="5"/>
        <v>927</v>
      </c>
      <c r="X57" s="19">
        <f t="shared" si="6"/>
        <v>5</v>
      </c>
      <c r="Y57" s="9"/>
      <c r="Z57" s="9"/>
      <c r="AA57" s="9"/>
      <c r="AMH57"/>
      <c r="AMI57"/>
      <c r="AMJ57"/>
    </row>
    <row r="58" spans="1:1024">
      <c r="A58" s="9">
        <v>34</v>
      </c>
      <c r="B58" s="9">
        <v>80</v>
      </c>
      <c r="C58" s="10" t="s">
        <v>155</v>
      </c>
      <c r="D58" s="10" t="s">
        <v>114</v>
      </c>
      <c r="E58" s="9" t="s">
        <v>112</v>
      </c>
      <c r="F58" s="9" t="s">
        <v>115</v>
      </c>
      <c r="G58" s="9">
        <v>82</v>
      </c>
      <c r="H58" s="9">
        <v>74</v>
      </c>
      <c r="I58" s="9">
        <v>89</v>
      </c>
      <c r="J58" s="9">
        <v>59</v>
      </c>
      <c r="K58" s="9">
        <v>70</v>
      </c>
      <c r="L58" s="9">
        <v>41</v>
      </c>
      <c r="M58" s="9">
        <v>415</v>
      </c>
      <c r="N58" s="19">
        <v>3</v>
      </c>
      <c r="O58" s="21">
        <v>74</v>
      </c>
      <c r="P58" s="21">
        <v>80</v>
      </c>
      <c r="Q58" s="21">
        <v>83</v>
      </c>
      <c r="R58" s="21">
        <v>50</v>
      </c>
      <c r="S58" s="21">
        <v>70</v>
      </c>
      <c r="T58" s="21"/>
      <c r="U58" s="9">
        <f t="shared" si="4"/>
        <v>357</v>
      </c>
      <c r="V58" s="19"/>
      <c r="W58" s="9">
        <f t="shared" si="5"/>
        <v>772</v>
      </c>
      <c r="X58" s="19">
        <f t="shared" si="6"/>
        <v>3</v>
      </c>
      <c r="Y58" s="9"/>
      <c r="Z58" s="9"/>
      <c r="AA58" s="9"/>
      <c r="AMH58"/>
      <c r="AMI58"/>
      <c r="AMJ58"/>
    </row>
    <row r="59" spans="1:1024"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MH59"/>
      <c r="AMI59"/>
      <c r="AMJ59"/>
    </row>
    <row r="60" spans="1:1024">
      <c r="B60" s="13" t="s">
        <v>156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MH60"/>
      <c r="AMI60"/>
      <c r="AMJ60"/>
    </row>
    <row r="61" spans="1:1024">
      <c r="B61" s="13" t="s">
        <v>157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MH61"/>
      <c r="AMI61"/>
      <c r="AMJ61"/>
    </row>
    <row r="62" spans="1:1024">
      <c r="B62" s="13" t="s">
        <v>158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MH62"/>
      <c r="AMI62"/>
      <c r="AMJ62"/>
    </row>
    <row r="63" spans="1:1024">
      <c r="B63" s="13" t="s">
        <v>159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MH63"/>
      <c r="AMI63"/>
      <c r="AMJ63"/>
    </row>
    <row r="64" spans="1:1024"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7:30"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7:30"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7:30"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7:30"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7:30"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7:30"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7:30"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7:30"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7:30"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7:30"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7:30"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7:30"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7:30"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7:30"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7:30"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7:30"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7:30"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7:30"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7:30"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</sheetData>
  <sortState xmlns:xlrd2="http://schemas.microsoft.com/office/spreadsheetml/2017/richdata2" ref="A34:X58">
    <sortCondition descending="1" ref="W34:W58"/>
  </sortState>
  <mergeCells count="3">
    <mergeCell ref="A1:AA1"/>
    <mergeCell ref="A2:AA2"/>
    <mergeCell ref="A3:AA3"/>
  </mergeCells>
  <printOptions horizontalCentered="1"/>
  <pageMargins left="0.2" right="0.2" top="1.3937000000000002" bottom="1.3937000000000002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AFA4-5314-4525-99FE-A36073D0EBC8}">
  <dimension ref="A1:AMJ88"/>
  <sheetViews>
    <sheetView workbookViewId="0">
      <selection sqref="A1:Y1"/>
    </sheetView>
  </sheetViews>
  <sheetFormatPr defaultRowHeight="15"/>
  <cols>
    <col min="1" max="1" width="5.5" style="10" customWidth="1"/>
    <col min="2" max="2" width="4.75" style="10" customWidth="1"/>
    <col min="3" max="3" width="10.875" style="10" customWidth="1"/>
    <col min="4" max="4" width="16.875" style="10" customWidth="1"/>
    <col min="5" max="5" width="4.375" style="10" customWidth="1"/>
    <col min="6" max="6" width="5.375" style="10" customWidth="1"/>
    <col min="7" max="12" width="3.625" style="10" hidden="1" customWidth="1"/>
    <col min="13" max="13" width="6.375" style="10" customWidth="1"/>
    <col min="14" max="14" width="3.625" style="10" customWidth="1"/>
    <col min="15" max="20" width="3.625" style="10" hidden="1" customWidth="1"/>
    <col min="21" max="21" width="6.375" style="10" customWidth="1"/>
    <col min="22" max="22" width="3.625" style="10" customWidth="1"/>
    <col min="23" max="23" width="7.375" style="10" customWidth="1"/>
    <col min="24" max="24" width="3.875" style="10" customWidth="1"/>
    <col min="25" max="25" width="9.125" style="10" customWidth="1"/>
    <col min="26" max="26" width="7.625" style="9" customWidth="1"/>
    <col min="27" max="29" width="10.625" style="10" customWidth="1"/>
    <col min="30" max="1024" width="8.25" style="10" customWidth="1"/>
  </cols>
  <sheetData>
    <row r="1" spans="1:1024" s="2" customFormat="1" ht="1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1024" s="2" customFormat="1" ht="18">
      <c r="A2" s="29" t="s">
        <v>160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1024" s="2" customFormat="1" ht="18">
      <c r="A3" s="29" t="s">
        <v>58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1024" s="4" customFormat="1" ht="18"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1024" ht="18">
      <c r="A5" s="3" t="s">
        <v>2</v>
      </c>
      <c r="B5" s="4"/>
      <c r="C5" s="4"/>
      <c r="D5" s="4"/>
      <c r="E5" s="3" t="s">
        <v>161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2">
        <v>1389.8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/>
    </row>
    <row r="6" spans="1:1024" ht="18">
      <c r="A6" s="3" t="s">
        <v>4</v>
      </c>
      <c r="B6" s="4"/>
      <c r="C6" s="4"/>
      <c r="D6" s="4"/>
      <c r="E6" s="3" t="s">
        <v>162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22">
        <v>1386.9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/>
    </row>
    <row r="7" spans="1:1024" ht="18">
      <c r="A7" s="3" t="s">
        <v>32</v>
      </c>
      <c r="B7" s="4"/>
      <c r="C7" s="4"/>
      <c r="D7" s="4"/>
      <c r="E7" s="3" t="s">
        <v>163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2">
        <v>1356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/>
    </row>
    <row r="8" spans="1:1024" ht="18">
      <c r="A8" s="3"/>
      <c r="B8" s="4"/>
      <c r="C8" s="4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/>
    </row>
    <row r="9" spans="1:1024" ht="18">
      <c r="A9" s="3" t="s">
        <v>62</v>
      </c>
      <c r="B9" s="4"/>
      <c r="C9" s="4"/>
      <c r="D9" s="4"/>
      <c r="E9" s="3" t="s">
        <v>164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5">
        <v>1130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/>
    </row>
    <row r="10" spans="1:1024" ht="18">
      <c r="A10" s="3" t="s">
        <v>4</v>
      </c>
      <c r="B10" s="4"/>
      <c r="C10" s="4"/>
      <c r="D10" s="4"/>
      <c r="E10" s="3" t="s">
        <v>165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5">
        <v>1130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/>
    </row>
    <row r="11" spans="1:1024" ht="18">
      <c r="A11" s="3" t="s">
        <v>32</v>
      </c>
      <c r="B11" s="4"/>
      <c r="C11" s="4"/>
      <c r="D11" s="4"/>
      <c r="E11" s="3" t="s">
        <v>166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5">
        <v>1116</v>
      </c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/>
    </row>
    <row r="12" spans="1:1024" ht="18">
      <c r="A12" s="3"/>
      <c r="B12" s="4"/>
      <c r="C12" s="4"/>
      <c r="D12" s="4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/>
    </row>
    <row r="13" spans="1:1024" ht="18">
      <c r="A13" s="3" t="s">
        <v>66</v>
      </c>
      <c r="B13" s="4"/>
      <c r="C13" s="4"/>
      <c r="D13" s="4"/>
      <c r="E13" s="3" t="s">
        <v>167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5">
        <v>1114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/>
    </row>
    <row r="14" spans="1:1024" ht="18">
      <c r="A14" s="3" t="s">
        <v>4</v>
      </c>
      <c r="B14" s="4"/>
      <c r="C14" s="4"/>
      <c r="D14" s="4"/>
      <c r="E14" s="3" t="s">
        <v>168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5">
        <v>1114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/>
    </row>
    <row r="15" spans="1:1024" ht="18">
      <c r="A15" s="3" t="s">
        <v>32</v>
      </c>
      <c r="B15" s="4"/>
      <c r="C15" s="4"/>
      <c r="D15" s="4"/>
      <c r="E15" s="3" t="s">
        <v>169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5">
        <v>1103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/>
    </row>
    <row r="16" spans="1:1024" ht="18">
      <c r="A16" s="3"/>
      <c r="B16" s="4"/>
      <c r="C16" s="4"/>
      <c r="D16" s="4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/>
    </row>
    <row r="17" spans="1:1024" ht="18">
      <c r="A17" s="3" t="s">
        <v>70</v>
      </c>
      <c r="B17" s="4"/>
      <c r="C17" s="4"/>
      <c r="D17" s="4"/>
      <c r="E17" s="3" t="s">
        <v>170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5">
        <v>1102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/>
    </row>
    <row r="18" spans="1:1024" ht="18">
      <c r="A18" s="3" t="s">
        <v>4</v>
      </c>
      <c r="B18" s="4"/>
      <c r="C18" s="4"/>
      <c r="D18" s="4"/>
      <c r="E18" s="3" t="s">
        <v>171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5">
        <v>1061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/>
    </row>
    <row r="19" spans="1:1024" ht="18">
      <c r="A19" s="3" t="s">
        <v>32</v>
      </c>
      <c r="B19" s="4"/>
      <c r="C19" s="4"/>
      <c r="D19" s="4"/>
      <c r="E19" s="3" t="s">
        <v>172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5">
        <v>1060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/>
    </row>
    <row r="20" spans="1:1024" ht="18">
      <c r="A20" s="3"/>
      <c r="B20" s="4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5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/>
    </row>
    <row r="21" spans="1:1024" ht="18">
      <c r="A21" s="3" t="s">
        <v>74</v>
      </c>
      <c r="B21" s="4"/>
      <c r="C21" s="4"/>
      <c r="D21" s="4"/>
      <c r="E21" s="3" t="s">
        <v>173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5">
        <v>1127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/>
    </row>
    <row r="22" spans="1:1024" ht="18">
      <c r="A22" s="3" t="s">
        <v>76</v>
      </c>
      <c r="B22" s="4"/>
      <c r="C22" s="4"/>
      <c r="D22" s="4"/>
      <c r="E22" s="3" t="s">
        <v>174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5">
        <v>1121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/>
    </row>
    <row r="23" spans="1:1024" ht="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/>
    </row>
    <row r="24" spans="1:1024" ht="15.75">
      <c r="A24" s="7" t="s">
        <v>6</v>
      </c>
      <c r="B24" s="7" t="s">
        <v>7</v>
      </c>
      <c r="C24" s="8" t="s">
        <v>8</v>
      </c>
      <c r="D24" s="8" t="s">
        <v>9</v>
      </c>
      <c r="E24" s="7" t="s">
        <v>10</v>
      </c>
      <c r="F24" s="7" t="s">
        <v>11</v>
      </c>
      <c r="G24" s="7">
        <v>1</v>
      </c>
      <c r="H24" s="7">
        <v>2</v>
      </c>
      <c r="I24" s="7">
        <v>3</v>
      </c>
      <c r="J24" s="7">
        <v>4</v>
      </c>
      <c r="K24" s="7">
        <v>5</v>
      </c>
      <c r="L24" s="7">
        <v>6</v>
      </c>
      <c r="M24" s="7" t="s">
        <v>12</v>
      </c>
      <c r="N24" s="7" t="s">
        <v>13</v>
      </c>
      <c r="O24" s="7">
        <v>1</v>
      </c>
      <c r="P24" s="7">
        <v>2</v>
      </c>
      <c r="Q24" s="7">
        <v>3</v>
      </c>
      <c r="R24" s="7">
        <v>4</v>
      </c>
      <c r="S24" s="7">
        <v>5</v>
      </c>
      <c r="T24" s="7">
        <v>6</v>
      </c>
      <c r="U24" s="7" t="s">
        <v>14</v>
      </c>
      <c r="V24" s="7" t="s">
        <v>15</v>
      </c>
      <c r="W24" s="7" t="s">
        <v>16</v>
      </c>
      <c r="X24" s="7" t="s">
        <v>17</v>
      </c>
      <c r="Y24" s="7" t="s">
        <v>78</v>
      </c>
      <c r="Z24" s="7" t="s">
        <v>79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>
      <c r="A25" s="9">
        <v>1</v>
      </c>
      <c r="B25" s="9">
        <v>89</v>
      </c>
      <c r="C25" s="10" t="s">
        <v>175</v>
      </c>
      <c r="D25" s="10" t="s">
        <v>176</v>
      </c>
      <c r="E25" s="9"/>
      <c r="F25" s="9" t="s">
        <v>36</v>
      </c>
      <c r="G25" s="11">
        <v>96</v>
      </c>
      <c r="H25" s="11">
        <v>99</v>
      </c>
      <c r="I25" s="11">
        <v>96</v>
      </c>
      <c r="J25" s="11">
        <v>96</v>
      </c>
      <c r="K25" s="11">
        <v>96</v>
      </c>
      <c r="L25" s="11">
        <v>96</v>
      </c>
      <c r="M25" s="11">
        <v>579</v>
      </c>
      <c r="N25" s="11">
        <v>22</v>
      </c>
      <c r="O25" s="11">
        <v>96</v>
      </c>
      <c r="P25" s="11">
        <v>95</v>
      </c>
      <c r="Q25" s="11">
        <v>97</v>
      </c>
      <c r="R25" s="11">
        <v>98</v>
      </c>
      <c r="S25" s="11">
        <v>96</v>
      </c>
      <c r="T25" s="11">
        <v>93</v>
      </c>
      <c r="U25" s="11">
        <f t="shared" ref="U25:U56" si="0">SUM(O25:T25)</f>
        <v>575</v>
      </c>
      <c r="V25" s="11">
        <v>18</v>
      </c>
      <c r="W25" s="11">
        <f t="shared" ref="W25:W56" si="1">U25+M25</f>
        <v>1154</v>
      </c>
      <c r="X25" s="11">
        <v>40</v>
      </c>
      <c r="Y25" s="23">
        <v>235.8</v>
      </c>
      <c r="Z25" s="23">
        <f t="shared" ref="Z25:Z32" si="2">Y25+W25</f>
        <v>1389.8</v>
      </c>
      <c r="AMJ25"/>
    </row>
    <row r="26" spans="1:1024">
      <c r="A26" s="9">
        <v>2</v>
      </c>
      <c r="B26" s="9">
        <v>139</v>
      </c>
      <c r="C26" s="10" t="s">
        <v>177</v>
      </c>
      <c r="D26" s="10" t="s">
        <v>178</v>
      </c>
      <c r="E26" s="9" t="s">
        <v>23</v>
      </c>
      <c r="F26" s="9" t="s">
        <v>147</v>
      </c>
      <c r="G26" s="11">
        <v>99</v>
      </c>
      <c r="H26" s="11">
        <v>94</v>
      </c>
      <c r="I26" s="11">
        <v>94</v>
      </c>
      <c r="J26" s="11">
        <v>97</v>
      </c>
      <c r="K26" s="11">
        <v>98</v>
      </c>
      <c r="L26" s="11">
        <v>95</v>
      </c>
      <c r="M26" s="11">
        <v>577</v>
      </c>
      <c r="N26" s="11">
        <v>16</v>
      </c>
      <c r="O26" s="11">
        <v>95</v>
      </c>
      <c r="P26" s="11">
        <v>93</v>
      </c>
      <c r="Q26" s="11">
        <v>99</v>
      </c>
      <c r="R26" s="11">
        <v>96</v>
      </c>
      <c r="S26" s="11">
        <v>98</v>
      </c>
      <c r="T26" s="11">
        <v>97</v>
      </c>
      <c r="U26" s="11">
        <f t="shared" si="0"/>
        <v>578</v>
      </c>
      <c r="V26" s="11">
        <v>24</v>
      </c>
      <c r="W26" s="11">
        <f t="shared" si="1"/>
        <v>1155</v>
      </c>
      <c r="X26" s="11">
        <v>40</v>
      </c>
      <c r="Y26" s="23">
        <v>231.9</v>
      </c>
      <c r="Z26" s="23">
        <f t="shared" si="2"/>
        <v>1386.9</v>
      </c>
      <c r="AMJ26"/>
    </row>
    <row r="27" spans="1:1024">
      <c r="A27" s="9">
        <v>3</v>
      </c>
      <c r="B27" s="9">
        <v>9</v>
      </c>
      <c r="C27" s="10" t="s">
        <v>179</v>
      </c>
      <c r="D27" s="10" t="s">
        <v>180</v>
      </c>
      <c r="E27" s="9"/>
      <c r="F27" s="9" t="s">
        <v>48</v>
      </c>
      <c r="G27" s="11">
        <v>96</v>
      </c>
      <c r="H27" s="11">
        <v>96</v>
      </c>
      <c r="I27" s="11">
        <v>97</v>
      </c>
      <c r="J27" s="11">
        <v>96</v>
      </c>
      <c r="K27" s="11">
        <v>91</v>
      </c>
      <c r="L27" s="11">
        <v>96</v>
      </c>
      <c r="M27" s="11">
        <v>572</v>
      </c>
      <c r="N27" s="11">
        <v>13</v>
      </c>
      <c r="O27" s="11">
        <v>95</v>
      </c>
      <c r="P27" s="11">
        <v>96</v>
      </c>
      <c r="Q27" s="11">
        <v>91</v>
      </c>
      <c r="R27" s="11">
        <v>96</v>
      </c>
      <c r="S27" s="11">
        <v>95</v>
      </c>
      <c r="T27" s="11">
        <v>97</v>
      </c>
      <c r="U27" s="11">
        <f t="shared" si="0"/>
        <v>570</v>
      </c>
      <c r="V27" s="11">
        <v>13</v>
      </c>
      <c r="W27" s="11">
        <f t="shared" si="1"/>
        <v>1142</v>
      </c>
      <c r="X27" s="11">
        <v>26</v>
      </c>
      <c r="Y27" s="23">
        <v>214</v>
      </c>
      <c r="Z27" s="23">
        <f t="shared" si="2"/>
        <v>1356</v>
      </c>
      <c r="AMJ27"/>
    </row>
    <row r="28" spans="1:1024">
      <c r="A28" s="9">
        <v>4</v>
      </c>
      <c r="B28" s="9">
        <v>109</v>
      </c>
      <c r="C28" s="10" t="s">
        <v>181</v>
      </c>
      <c r="D28" s="10" t="s">
        <v>182</v>
      </c>
      <c r="E28" s="9"/>
      <c r="F28" s="9" t="s">
        <v>108</v>
      </c>
      <c r="G28" s="11">
        <v>97</v>
      </c>
      <c r="H28" s="11">
        <v>94</v>
      </c>
      <c r="I28" s="11">
        <v>96</v>
      </c>
      <c r="J28" s="11">
        <v>94</v>
      </c>
      <c r="K28" s="11">
        <v>96</v>
      </c>
      <c r="L28" s="11">
        <v>93</v>
      </c>
      <c r="M28" s="11">
        <v>570</v>
      </c>
      <c r="N28" s="11">
        <v>10</v>
      </c>
      <c r="O28" s="11">
        <v>97</v>
      </c>
      <c r="P28" s="11">
        <v>96</v>
      </c>
      <c r="Q28" s="11">
        <v>96</v>
      </c>
      <c r="R28" s="11">
        <v>94</v>
      </c>
      <c r="S28" s="11">
        <v>98</v>
      </c>
      <c r="T28" s="11">
        <v>92</v>
      </c>
      <c r="U28" s="11">
        <f t="shared" si="0"/>
        <v>573</v>
      </c>
      <c r="V28" s="11">
        <v>14</v>
      </c>
      <c r="W28" s="11">
        <f t="shared" si="1"/>
        <v>1143</v>
      </c>
      <c r="X28" s="11">
        <v>24</v>
      </c>
      <c r="Y28" s="23">
        <v>191.8</v>
      </c>
      <c r="Z28" s="23">
        <f t="shared" si="2"/>
        <v>1334.8</v>
      </c>
      <c r="AMJ28"/>
    </row>
    <row r="29" spans="1:1024">
      <c r="A29" s="9">
        <v>5</v>
      </c>
      <c r="B29" s="9">
        <v>105</v>
      </c>
      <c r="C29" s="10" t="s">
        <v>183</v>
      </c>
      <c r="D29" s="10" t="s">
        <v>184</v>
      </c>
      <c r="E29" s="9"/>
      <c r="F29" s="9" t="s">
        <v>123</v>
      </c>
      <c r="G29" s="11">
        <v>96</v>
      </c>
      <c r="H29" s="11">
        <v>95</v>
      </c>
      <c r="I29" s="11">
        <v>94</v>
      </c>
      <c r="J29" s="11">
        <v>92</v>
      </c>
      <c r="K29" s="11">
        <v>93</v>
      </c>
      <c r="L29" s="11">
        <v>95</v>
      </c>
      <c r="M29" s="11">
        <v>565</v>
      </c>
      <c r="N29" s="11">
        <v>16</v>
      </c>
      <c r="O29" s="11">
        <v>93</v>
      </c>
      <c r="P29" s="11">
        <v>95</v>
      </c>
      <c r="Q29" s="11">
        <v>97</v>
      </c>
      <c r="R29" s="11">
        <v>96</v>
      </c>
      <c r="S29" s="11">
        <v>93</v>
      </c>
      <c r="T29" s="11">
        <v>94</v>
      </c>
      <c r="U29" s="11">
        <f t="shared" si="0"/>
        <v>568</v>
      </c>
      <c r="V29" s="11">
        <v>18</v>
      </c>
      <c r="W29" s="11">
        <f t="shared" si="1"/>
        <v>1133</v>
      </c>
      <c r="X29" s="11">
        <v>34</v>
      </c>
      <c r="Y29" s="23">
        <v>180.7</v>
      </c>
      <c r="Z29" s="23">
        <f t="shared" si="2"/>
        <v>1313.7</v>
      </c>
      <c r="AMJ29"/>
    </row>
    <row r="30" spans="1:1024">
      <c r="A30" s="9">
        <v>6</v>
      </c>
      <c r="B30" s="9">
        <v>49</v>
      </c>
      <c r="C30" s="10" t="s">
        <v>185</v>
      </c>
      <c r="D30" s="10" t="s">
        <v>186</v>
      </c>
      <c r="E30" s="9"/>
      <c r="F30" s="9" t="s">
        <v>48</v>
      </c>
      <c r="G30" s="11">
        <v>92</v>
      </c>
      <c r="H30" s="11">
        <v>94</v>
      </c>
      <c r="I30" s="11">
        <v>93</v>
      </c>
      <c r="J30" s="11">
        <v>93</v>
      </c>
      <c r="K30" s="11">
        <v>95</v>
      </c>
      <c r="L30" s="11">
        <v>96</v>
      </c>
      <c r="M30" s="11">
        <v>563</v>
      </c>
      <c r="N30" s="11">
        <v>16</v>
      </c>
      <c r="O30" s="11">
        <v>97</v>
      </c>
      <c r="P30" s="11">
        <v>94</v>
      </c>
      <c r="Q30" s="11">
        <v>93</v>
      </c>
      <c r="R30" s="11">
        <v>94</v>
      </c>
      <c r="S30" s="11">
        <v>95</v>
      </c>
      <c r="T30" s="11">
        <v>96</v>
      </c>
      <c r="U30" s="11">
        <f t="shared" si="0"/>
        <v>569</v>
      </c>
      <c r="V30" s="11">
        <v>8</v>
      </c>
      <c r="W30" s="11">
        <f t="shared" si="1"/>
        <v>1132</v>
      </c>
      <c r="X30" s="11">
        <v>24</v>
      </c>
      <c r="Y30" s="23">
        <v>153.80000000000001</v>
      </c>
      <c r="Z30" s="23">
        <f t="shared" si="2"/>
        <v>1285.8</v>
      </c>
      <c r="AMJ30"/>
    </row>
    <row r="31" spans="1:1024">
      <c r="A31" s="9">
        <v>7</v>
      </c>
      <c r="B31" s="9">
        <v>141</v>
      </c>
      <c r="C31" s="10" t="s">
        <v>187</v>
      </c>
      <c r="D31" s="10" t="s">
        <v>188</v>
      </c>
      <c r="F31" s="9" t="s">
        <v>36</v>
      </c>
      <c r="G31" s="11">
        <v>93</v>
      </c>
      <c r="H31" s="11">
        <v>93</v>
      </c>
      <c r="I31" s="11">
        <v>94</v>
      </c>
      <c r="J31" s="11">
        <v>95</v>
      </c>
      <c r="K31" s="11">
        <v>93</v>
      </c>
      <c r="L31" s="11">
        <v>94</v>
      </c>
      <c r="M31" s="11">
        <v>562</v>
      </c>
      <c r="N31" s="11">
        <v>10</v>
      </c>
      <c r="O31" s="11">
        <v>93</v>
      </c>
      <c r="P31" s="11">
        <v>96</v>
      </c>
      <c r="Q31" s="11">
        <v>95</v>
      </c>
      <c r="R31" s="11">
        <v>93</v>
      </c>
      <c r="S31" s="11">
        <v>95</v>
      </c>
      <c r="T31" s="11">
        <v>96</v>
      </c>
      <c r="U31" s="11">
        <f t="shared" si="0"/>
        <v>568</v>
      </c>
      <c r="V31" s="11">
        <v>17</v>
      </c>
      <c r="W31" s="11">
        <f t="shared" si="1"/>
        <v>1130</v>
      </c>
      <c r="X31" s="11">
        <v>27</v>
      </c>
      <c r="Y31" s="23">
        <v>137.19999999999999</v>
      </c>
      <c r="Z31" s="23">
        <f t="shared" si="2"/>
        <v>1267.2</v>
      </c>
      <c r="AMJ31"/>
    </row>
    <row r="32" spans="1:1024">
      <c r="A32" s="9">
        <v>8</v>
      </c>
      <c r="B32" s="9">
        <v>108</v>
      </c>
      <c r="C32" s="10" t="s">
        <v>189</v>
      </c>
      <c r="D32" s="10" t="s">
        <v>190</v>
      </c>
      <c r="E32" s="9" t="s">
        <v>39</v>
      </c>
      <c r="F32" s="9" t="s">
        <v>20</v>
      </c>
      <c r="G32" s="11">
        <v>93</v>
      </c>
      <c r="H32" s="11">
        <v>92</v>
      </c>
      <c r="I32" s="11">
        <v>94</v>
      </c>
      <c r="J32" s="11">
        <v>97</v>
      </c>
      <c r="K32" s="11">
        <v>94</v>
      </c>
      <c r="L32" s="11">
        <v>94</v>
      </c>
      <c r="M32" s="11">
        <v>564</v>
      </c>
      <c r="N32" s="11">
        <v>16</v>
      </c>
      <c r="O32" s="11">
        <v>94</v>
      </c>
      <c r="P32" s="11">
        <v>96</v>
      </c>
      <c r="Q32" s="11">
        <v>93</v>
      </c>
      <c r="R32" s="11">
        <v>96</v>
      </c>
      <c r="S32" s="11">
        <v>91</v>
      </c>
      <c r="T32" s="11">
        <v>96</v>
      </c>
      <c r="U32" s="11">
        <f t="shared" si="0"/>
        <v>566</v>
      </c>
      <c r="V32" s="11">
        <v>16</v>
      </c>
      <c r="W32" s="11">
        <f t="shared" si="1"/>
        <v>1130</v>
      </c>
      <c r="X32" s="11">
        <v>32</v>
      </c>
      <c r="Y32" s="23">
        <v>117.4</v>
      </c>
      <c r="Z32" s="23">
        <f t="shared" si="2"/>
        <v>1247.4000000000001</v>
      </c>
      <c r="AMJ32"/>
    </row>
    <row r="33" spans="1:25">
      <c r="A33" s="9">
        <v>9</v>
      </c>
      <c r="B33" s="9">
        <v>112</v>
      </c>
      <c r="C33" s="10" t="s">
        <v>191</v>
      </c>
      <c r="D33" s="10" t="s">
        <v>192</v>
      </c>
      <c r="E33" s="9" t="s">
        <v>23</v>
      </c>
      <c r="F33" s="9" t="s">
        <v>126</v>
      </c>
      <c r="G33" s="11">
        <v>95</v>
      </c>
      <c r="H33" s="11">
        <v>96</v>
      </c>
      <c r="I33" s="11">
        <v>95</v>
      </c>
      <c r="J33" s="11">
        <v>95</v>
      </c>
      <c r="K33" s="11">
        <v>93</v>
      </c>
      <c r="L33" s="11">
        <v>93</v>
      </c>
      <c r="M33" s="11">
        <v>567</v>
      </c>
      <c r="N33" s="11">
        <v>12</v>
      </c>
      <c r="O33" s="11">
        <v>94</v>
      </c>
      <c r="P33" s="11">
        <v>90</v>
      </c>
      <c r="Q33" s="11">
        <v>93</v>
      </c>
      <c r="R33" s="11">
        <v>95</v>
      </c>
      <c r="S33" s="11">
        <v>95</v>
      </c>
      <c r="T33" s="11">
        <v>96</v>
      </c>
      <c r="U33" s="11">
        <f t="shared" si="0"/>
        <v>563</v>
      </c>
      <c r="V33" s="11">
        <v>13</v>
      </c>
      <c r="W33" s="11">
        <f t="shared" si="1"/>
        <v>1130</v>
      </c>
      <c r="X33" s="11">
        <v>25</v>
      </c>
      <c r="Y33" s="9"/>
    </row>
    <row r="34" spans="1:25">
      <c r="A34" s="9">
        <v>10</v>
      </c>
      <c r="B34" s="9">
        <v>50</v>
      </c>
      <c r="C34" s="10" t="s">
        <v>40</v>
      </c>
      <c r="D34" s="10" t="s">
        <v>119</v>
      </c>
      <c r="E34" s="9"/>
      <c r="F34" s="9" t="s">
        <v>193</v>
      </c>
      <c r="G34" s="11">
        <v>95</v>
      </c>
      <c r="H34" s="11">
        <v>94</v>
      </c>
      <c r="I34" s="11">
        <v>96</v>
      </c>
      <c r="J34" s="11">
        <v>95</v>
      </c>
      <c r="K34" s="11">
        <v>96</v>
      </c>
      <c r="L34" s="11">
        <v>95</v>
      </c>
      <c r="M34" s="11">
        <v>571</v>
      </c>
      <c r="N34" s="11">
        <v>12</v>
      </c>
      <c r="O34" s="11">
        <v>85</v>
      </c>
      <c r="P34" s="11">
        <v>97</v>
      </c>
      <c r="Q34" s="11">
        <v>94</v>
      </c>
      <c r="R34" s="11">
        <v>93</v>
      </c>
      <c r="S34" s="11">
        <v>93</v>
      </c>
      <c r="T34" s="11">
        <v>95</v>
      </c>
      <c r="U34" s="11">
        <f t="shared" si="0"/>
        <v>557</v>
      </c>
      <c r="V34" s="11">
        <v>16</v>
      </c>
      <c r="W34" s="11">
        <f t="shared" si="1"/>
        <v>1128</v>
      </c>
      <c r="X34" s="11">
        <v>28</v>
      </c>
      <c r="Y34" s="18"/>
    </row>
    <row r="35" spans="1:25">
      <c r="A35" s="9">
        <v>11</v>
      </c>
      <c r="B35" s="9">
        <v>59</v>
      </c>
      <c r="C35" s="10" t="s">
        <v>194</v>
      </c>
      <c r="D35" s="10" t="s">
        <v>195</v>
      </c>
      <c r="E35" s="9" t="s">
        <v>27</v>
      </c>
      <c r="F35" s="9" t="s">
        <v>196</v>
      </c>
      <c r="G35" s="11">
        <v>93</v>
      </c>
      <c r="H35" s="11">
        <v>91</v>
      </c>
      <c r="I35" s="11">
        <v>92</v>
      </c>
      <c r="J35" s="11">
        <v>94</v>
      </c>
      <c r="K35" s="11">
        <v>94</v>
      </c>
      <c r="L35" s="11">
        <v>95</v>
      </c>
      <c r="M35" s="11">
        <v>559</v>
      </c>
      <c r="N35" s="11">
        <v>6</v>
      </c>
      <c r="O35" s="11">
        <v>96</v>
      </c>
      <c r="P35" s="11">
        <v>95</v>
      </c>
      <c r="Q35" s="11">
        <v>96</v>
      </c>
      <c r="R35" s="11">
        <v>95</v>
      </c>
      <c r="S35" s="11">
        <v>95</v>
      </c>
      <c r="T35" s="11">
        <v>91</v>
      </c>
      <c r="U35" s="11">
        <f t="shared" si="0"/>
        <v>568</v>
      </c>
      <c r="V35" s="11">
        <v>15</v>
      </c>
      <c r="W35" s="11">
        <f t="shared" si="1"/>
        <v>1127</v>
      </c>
      <c r="X35" s="11">
        <v>21</v>
      </c>
      <c r="Y35" s="9"/>
    </row>
    <row r="36" spans="1:25">
      <c r="A36" s="9">
        <v>12</v>
      </c>
      <c r="B36" s="9">
        <v>85</v>
      </c>
      <c r="C36" s="10" t="s">
        <v>197</v>
      </c>
      <c r="D36" s="10" t="s">
        <v>198</v>
      </c>
      <c r="E36" s="9"/>
      <c r="F36" s="9" t="s">
        <v>36</v>
      </c>
      <c r="G36" s="11">
        <v>91</v>
      </c>
      <c r="H36" s="11">
        <v>94</v>
      </c>
      <c r="I36" s="11">
        <v>91</v>
      </c>
      <c r="J36" s="11">
        <v>96</v>
      </c>
      <c r="K36" s="11">
        <v>93</v>
      </c>
      <c r="L36" s="11">
        <v>94</v>
      </c>
      <c r="M36" s="11">
        <v>559</v>
      </c>
      <c r="N36" s="11">
        <v>12</v>
      </c>
      <c r="O36" s="11">
        <v>93</v>
      </c>
      <c r="P36" s="11">
        <v>97</v>
      </c>
      <c r="Q36" s="11">
        <v>90</v>
      </c>
      <c r="R36" s="11">
        <v>95</v>
      </c>
      <c r="S36" s="11">
        <v>92</v>
      </c>
      <c r="T36" s="11">
        <v>95</v>
      </c>
      <c r="U36" s="11">
        <f t="shared" si="0"/>
        <v>562</v>
      </c>
      <c r="V36" s="11">
        <v>17</v>
      </c>
      <c r="W36" s="11">
        <f t="shared" si="1"/>
        <v>1121</v>
      </c>
      <c r="X36" s="11">
        <v>29</v>
      </c>
      <c r="Y36" s="9"/>
    </row>
    <row r="37" spans="1:25">
      <c r="A37" s="9">
        <v>13</v>
      </c>
      <c r="B37" s="9">
        <v>48</v>
      </c>
      <c r="C37" s="10" t="s">
        <v>199</v>
      </c>
      <c r="D37" s="10" t="s">
        <v>200</v>
      </c>
      <c r="E37" s="9" t="s">
        <v>27</v>
      </c>
      <c r="F37" s="9" t="s">
        <v>201</v>
      </c>
      <c r="G37" s="11">
        <v>94</v>
      </c>
      <c r="H37" s="11">
        <v>94</v>
      </c>
      <c r="I37" s="11">
        <v>94</v>
      </c>
      <c r="J37" s="11">
        <v>97</v>
      </c>
      <c r="K37" s="11">
        <v>91</v>
      </c>
      <c r="L37" s="11">
        <v>90</v>
      </c>
      <c r="M37" s="11">
        <v>560</v>
      </c>
      <c r="N37" s="11">
        <v>11</v>
      </c>
      <c r="O37" s="11">
        <v>95</v>
      </c>
      <c r="P37" s="11">
        <v>91</v>
      </c>
      <c r="Q37" s="11">
        <v>92</v>
      </c>
      <c r="R37" s="11">
        <v>96</v>
      </c>
      <c r="S37" s="11">
        <v>92</v>
      </c>
      <c r="T37" s="11">
        <v>95</v>
      </c>
      <c r="U37" s="11">
        <f t="shared" si="0"/>
        <v>561</v>
      </c>
      <c r="V37" s="11">
        <v>7</v>
      </c>
      <c r="W37" s="11">
        <f t="shared" si="1"/>
        <v>1121</v>
      </c>
      <c r="X37" s="11">
        <v>18</v>
      </c>
      <c r="Y37" s="9"/>
    </row>
    <row r="38" spans="1:25">
      <c r="A38" s="9">
        <v>14</v>
      </c>
      <c r="B38" s="9">
        <v>129</v>
      </c>
      <c r="C38" s="10" t="s">
        <v>202</v>
      </c>
      <c r="D38" s="10" t="s">
        <v>203</v>
      </c>
      <c r="E38" s="9"/>
      <c r="F38" s="9" t="s">
        <v>42</v>
      </c>
      <c r="G38" s="11">
        <v>93</v>
      </c>
      <c r="H38" s="11">
        <v>91</v>
      </c>
      <c r="I38" s="11">
        <v>92</v>
      </c>
      <c r="J38" s="11">
        <v>96</v>
      </c>
      <c r="K38" s="11">
        <v>98</v>
      </c>
      <c r="L38" s="11">
        <v>90</v>
      </c>
      <c r="M38" s="11">
        <v>560</v>
      </c>
      <c r="N38" s="11">
        <v>12</v>
      </c>
      <c r="O38" s="11">
        <v>92</v>
      </c>
      <c r="P38" s="11">
        <v>94</v>
      </c>
      <c r="Q38" s="11">
        <v>94</v>
      </c>
      <c r="R38" s="11">
        <v>93</v>
      </c>
      <c r="S38" s="11">
        <v>91</v>
      </c>
      <c r="T38" s="11">
        <v>95</v>
      </c>
      <c r="U38" s="11">
        <f t="shared" si="0"/>
        <v>559</v>
      </c>
      <c r="V38" s="11">
        <v>11</v>
      </c>
      <c r="W38" s="11">
        <f t="shared" si="1"/>
        <v>1119</v>
      </c>
      <c r="X38" s="11">
        <v>23</v>
      </c>
      <c r="Y38" s="9"/>
    </row>
    <row r="39" spans="1:25">
      <c r="A39" s="9">
        <v>15</v>
      </c>
      <c r="B39" s="9">
        <v>75</v>
      </c>
      <c r="C39" s="10" t="s">
        <v>37</v>
      </c>
      <c r="D39" s="10" t="s">
        <v>129</v>
      </c>
      <c r="E39" s="9"/>
      <c r="F39" s="9" t="s">
        <v>28</v>
      </c>
      <c r="G39" s="11">
        <v>94</v>
      </c>
      <c r="H39" s="11">
        <v>95</v>
      </c>
      <c r="I39" s="11">
        <v>92</v>
      </c>
      <c r="J39" s="11">
        <v>89</v>
      </c>
      <c r="K39" s="11">
        <v>93</v>
      </c>
      <c r="L39" s="11">
        <v>96</v>
      </c>
      <c r="M39" s="11">
        <v>559</v>
      </c>
      <c r="N39" s="11">
        <v>9</v>
      </c>
      <c r="O39" s="11">
        <v>95</v>
      </c>
      <c r="P39" s="11">
        <v>93</v>
      </c>
      <c r="Q39" s="11">
        <v>93</v>
      </c>
      <c r="R39" s="11">
        <v>94</v>
      </c>
      <c r="S39" s="11">
        <v>90</v>
      </c>
      <c r="T39" s="11">
        <v>94</v>
      </c>
      <c r="U39" s="11">
        <f t="shared" si="0"/>
        <v>559</v>
      </c>
      <c r="V39" s="11">
        <v>15</v>
      </c>
      <c r="W39" s="11">
        <f t="shared" si="1"/>
        <v>1118</v>
      </c>
      <c r="X39" s="11">
        <v>24</v>
      </c>
      <c r="Y39" s="9"/>
    </row>
    <row r="40" spans="1:25">
      <c r="A40" s="9">
        <v>16</v>
      </c>
      <c r="B40" s="9">
        <v>33</v>
      </c>
      <c r="C40" s="10" t="s">
        <v>204</v>
      </c>
      <c r="D40" s="20" t="s">
        <v>205</v>
      </c>
      <c r="E40" s="9"/>
      <c r="F40" s="9" t="s">
        <v>206</v>
      </c>
      <c r="G40" s="11">
        <v>91</v>
      </c>
      <c r="H40" s="11">
        <v>92</v>
      </c>
      <c r="I40" s="11">
        <v>93</v>
      </c>
      <c r="J40" s="11">
        <v>92</v>
      </c>
      <c r="K40" s="11">
        <v>93</v>
      </c>
      <c r="L40" s="11">
        <v>91</v>
      </c>
      <c r="M40" s="11">
        <v>552</v>
      </c>
      <c r="N40" s="11">
        <v>10</v>
      </c>
      <c r="O40" s="11">
        <v>95</v>
      </c>
      <c r="P40" s="11">
        <v>92</v>
      </c>
      <c r="Q40" s="11">
        <v>96</v>
      </c>
      <c r="R40" s="11">
        <v>94</v>
      </c>
      <c r="S40" s="11">
        <v>94</v>
      </c>
      <c r="T40" s="11">
        <v>94</v>
      </c>
      <c r="U40" s="11">
        <f t="shared" si="0"/>
        <v>565</v>
      </c>
      <c r="V40" s="11">
        <v>14</v>
      </c>
      <c r="W40" s="11">
        <f t="shared" si="1"/>
        <v>1117</v>
      </c>
      <c r="X40" s="11">
        <v>24</v>
      </c>
      <c r="Y40" s="9"/>
    </row>
    <row r="41" spans="1:25">
      <c r="A41" s="9">
        <v>17</v>
      </c>
      <c r="B41" s="9">
        <v>16</v>
      </c>
      <c r="C41" s="10" t="s">
        <v>207</v>
      </c>
      <c r="D41" s="10" t="s">
        <v>208</v>
      </c>
      <c r="E41" s="9" t="s">
        <v>39</v>
      </c>
      <c r="F41" s="9" t="s">
        <v>141</v>
      </c>
      <c r="G41" s="11">
        <v>96</v>
      </c>
      <c r="H41" s="11">
        <v>95</v>
      </c>
      <c r="I41" s="11">
        <v>95</v>
      </c>
      <c r="J41" s="11">
        <v>92</v>
      </c>
      <c r="K41" s="11">
        <v>92</v>
      </c>
      <c r="L41" s="11">
        <v>95</v>
      </c>
      <c r="M41" s="11">
        <v>565</v>
      </c>
      <c r="N41" s="11">
        <v>11</v>
      </c>
      <c r="O41" s="11">
        <v>90</v>
      </c>
      <c r="P41" s="11">
        <v>93</v>
      </c>
      <c r="Q41" s="11">
        <v>91</v>
      </c>
      <c r="R41" s="11">
        <v>93</v>
      </c>
      <c r="S41" s="11">
        <v>92</v>
      </c>
      <c r="T41" s="11">
        <v>92</v>
      </c>
      <c r="U41" s="11">
        <f t="shared" si="0"/>
        <v>551</v>
      </c>
      <c r="V41" s="11">
        <v>11</v>
      </c>
      <c r="W41" s="11">
        <f t="shared" si="1"/>
        <v>1116</v>
      </c>
      <c r="X41" s="11">
        <v>22</v>
      </c>
      <c r="Y41" s="9"/>
    </row>
    <row r="42" spans="1:25">
      <c r="A42" s="9">
        <v>18</v>
      </c>
      <c r="B42" s="9">
        <v>99</v>
      </c>
      <c r="C42" s="10" t="s">
        <v>209</v>
      </c>
      <c r="D42" s="10" t="s">
        <v>210</v>
      </c>
      <c r="E42" s="9" t="s">
        <v>39</v>
      </c>
      <c r="F42" s="9" t="s">
        <v>211</v>
      </c>
      <c r="G42" s="11">
        <v>93</v>
      </c>
      <c r="H42" s="11">
        <v>93</v>
      </c>
      <c r="I42" s="11">
        <v>95</v>
      </c>
      <c r="J42" s="11">
        <v>94</v>
      </c>
      <c r="K42" s="11">
        <v>94</v>
      </c>
      <c r="L42" s="11">
        <v>87</v>
      </c>
      <c r="M42" s="11">
        <v>556</v>
      </c>
      <c r="N42" s="11">
        <v>13</v>
      </c>
      <c r="O42" s="11">
        <v>97</v>
      </c>
      <c r="P42" s="11">
        <v>91</v>
      </c>
      <c r="Q42" s="11">
        <v>94</v>
      </c>
      <c r="R42" s="11">
        <v>92</v>
      </c>
      <c r="S42" s="11">
        <v>92</v>
      </c>
      <c r="T42" s="11">
        <v>92</v>
      </c>
      <c r="U42" s="11">
        <f t="shared" si="0"/>
        <v>558</v>
      </c>
      <c r="V42" s="11">
        <v>9</v>
      </c>
      <c r="W42" s="11">
        <f t="shared" si="1"/>
        <v>1114</v>
      </c>
      <c r="X42" s="11">
        <v>22</v>
      </c>
      <c r="Y42" s="9"/>
    </row>
    <row r="43" spans="1:25">
      <c r="A43" s="9">
        <v>19</v>
      </c>
      <c r="B43" s="9">
        <v>19</v>
      </c>
      <c r="C43" s="10" t="s">
        <v>212</v>
      </c>
      <c r="D43" s="10" t="s">
        <v>213</v>
      </c>
      <c r="E43" s="9" t="s">
        <v>39</v>
      </c>
      <c r="F43" s="9" t="s">
        <v>28</v>
      </c>
      <c r="G43" s="11">
        <v>91</v>
      </c>
      <c r="H43" s="11">
        <v>92</v>
      </c>
      <c r="I43" s="11">
        <v>94</v>
      </c>
      <c r="J43" s="11">
        <v>95</v>
      </c>
      <c r="K43" s="11">
        <v>92</v>
      </c>
      <c r="L43" s="11">
        <v>94</v>
      </c>
      <c r="M43" s="11">
        <v>558</v>
      </c>
      <c r="N43" s="11">
        <v>9</v>
      </c>
      <c r="O43" s="11">
        <v>92</v>
      </c>
      <c r="P43" s="11">
        <v>95</v>
      </c>
      <c r="Q43" s="11">
        <v>91</v>
      </c>
      <c r="R43" s="11">
        <v>91</v>
      </c>
      <c r="S43" s="11">
        <v>94</v>
      </c>
      <c r="T43" s="11">
        <v>93</v>
      </c>
      <c r="U43" s="11">
        <f t="shared" si="0"/>
        <v>556</v>
      </c>
      <c r="V43" s="11">
        <v>13</v>
      </c>
      <c r="W43" s="11">
        <f t="shared" si="1"/>
        <v>1114</v>
      </c>
      <c r="X43" s="11">
        <v>22</v>
      </c>
      <c r="Y43" s="9"/>
    </row>
    <row r="44" spans="1:25">
      <c r="A44" s="9">
        <v>20</v>
      </c>
      <c r="B44" s="9">
        <v>93</v>
      </c>
      <c r="C44" s="10" t="s">
        <v>214</v>
      </c>
      <c r="D44" s="10" t="s">
        <v>215</v>
      </c>
      <c r="E44" s="9" t="s">
        <v>23</v>
      </c>
      <c r="F44" s="9" t="s">
        <v>103</v>
      </c>
      <c r="G44" s="11">
        <v>90</v>
      </c>
      <c r="H44" s="11">
        <v>93</v>
      </c>
      <c r="I44" s="11">
        <v>93</v>
      </c>
      <c r="J44" s="11">
        <v>93</v>
      </c>
      <c r="K44" s="11">
        <v>93</v>
      </c>
      <c r="L44" s="11">
        <v>92</v>
      </c>
      <c r="M44" s="11">
        <v>554</v>
      </c>
      <c r="N44" s="11">
        <v>8</v>
      </c>
      <c r="O44" s="11">
        <v>94</v>
      </c>
      <c r="P44" s="11">
        <v>94</v>
      </c>
      <c r="Q44" s="11">
        <v>95</v>
      </c>
      <c r="R44" s="11">
        <v>91</v>
      </c>
      <c r="S44" s="11">
        <v>93</v>
      </c>
      <c r="T44" s="11">
        <v>93</v>
      </c>
      <c r="U44" s="11">
        <f t="shared" si="0"/>
        <v>560</v>
      </c>
      <c r="V44" s="11">
        <v>8</v>
      </c>
      <c r="W44" s="11">
        <f t="shared" si="1"/>
        <v>1114</v>
      </c>
      <c r="X44" s="11">
        <v>16</v>
      </c>
      <c r="Y44" s="9"/>
    </row>
    <row r="45" spans="1:25">
      <c r="A45" s="9">
        <v>21</v>
      </c>
      <c r="B45" s="9">
        <v>94</v>
      </c>
      <c r="C45" s="10" t="s">
        <v>216</v>
      </c>
      <c r="D45" s="10" t="s">
        <v>215</v>
      </c>
      <c r="E45" s="9"/>
      <c r="F45" s="9" t="s">
        <v>103</v>
      </c>
      <c r="G45" s="11">
        <v>94</v>
      </c>
      <c r="H45" s="11">
        <v>92</v>
      </c>
      <c r="I45" s="11">
        <v>91</v>
      </c>
      <c r="J45" s="11">
        <v>93</v>
      </c>
      <c r="K45" s="11">
        <v>94</v>
      </c>
      <c r="L45" s="11">
        <v>89</v>
      </c>
      <c r="M45" s="11">
        <v>553</v>
      </c>
      <c r="N45" s="11">
        <v>7</v>
      </c>
      <c r="O45" s="11">
        <v>92</v>
      </c>
      <c r="P45" s="11">
        <v>92</v>
      </c>
      <c r="Q45" s="11">
        <v>91</v>
      </c>
      <c r="R45" s="11">
        <v>97</v>
      </c>
      <c r="S45" s="11">
        <v>94</v>
      </c>
      <c r="T45" s="11">
        <v>93</v>
      </c>
      <c r="U45" s="11">
        <f t="shared" si="0"/>
        <v>559</v>
      </c>
      <c r="V45" s="11">
        <v>14</v>
      </c>
      <c r="W45" s="11">
        <f t="shared" si="1"/>
        <v>1112</v>
      </c>
      <c r="X45" s="11">
        <v>21</v>
      </c>
      <c r="Y45" s="9"/>
    </row>
    <row r="46" spans="1:25">
      <c r="A46" s="9">
        <v>22</v>
      </c>
      <c r="B46" s="9">
        <v>53</v>
      </c>
      <c r="C46" s="10" t="s">
        <v>189</v>
      </c>
      <c r="D46" s="10" t="s">
        <v>217</v>
      </c>
      <c r="E46" s="9" t="s">
        <v>27</v>
      </c>
      <c r="F46" s="9" t="s">
        <v>123</v>
      </c>
      <c r="G46" s="11">
        <v>89</v>
      </c>
      <c r="H46" s="11">
        <v>92</v>
      </c>
      <c r="I46" s="11">
        <v>93</v>
      </c>
      <c r="J46" s="11">
        <v>92</v>
      </c>
      <c r="K46" s="11">
        <v>93</v>
      </c>
      <c r="L46" s="11">
        <v>93</v>
      </c>
      <c r="M46" s="11">
        <v>552</v>
      </c>
      <c r="N46" s="11">
        <v>15</v>
      </c>
      <c r="O46" s="11">
        <v>90</v>
      </c>
      <c r="P46" s="11">
        <v>93</v>
      </c>
      <c r="Q46" s="11">
        <v>91</v>
      </c>
      <c r="R46" s="11">
        <v>95</v>
      </c>
      <c r="S46" s="11">
        <v>93</v>
      </c>
      <c r="T46" s="11">
        <v>94</v>
      </c>
      <c r="U46" s="11">
        <f t="shared" si="0"/>
        <v>556</v>
      </c>
      <c r="V46" s="11">
        <v>12</v>
      </c>
      <c r="W46" s="11">
        <f t="shared" si="1"/>
        <v>1108</v>
      </c>
      <c r="X46" s="11">
        <v>27</v>
      </c>
      <c r="Y46" s="9"/>
    </row>
    <row r="47" spans="1:25">
      <c r="A47" s="9">
        <v>23</v>
      </c>
      <c r="B47" s="9">
        <v>21</v>
      </c>
      <c r="C47" s="10" t="s">
        <v>218</v>
      </c>
      <c r="D47" s="10" t="s">
        <v>219</v>
      </c>
      <c r="E47" s="9"/>
      <c r="F47" s="9" t="s">
        <v>193</v>
      </c>
      <c r="G47" s="11">
        <v>93</v>
      </c>
      <c r="H47" s="11">
        <v>92</v>
      </c>
      <c r="I47" s="11">
        <v>86</v>
      </c>
      <c r="J47" s="11">
        <v>95</v>
      </c>
      <c r="K47" s="11">
        <v>91</v>
      </c>
      <c r="L47" s="11">
        <v>92</v>
      </c>
      <c r="M47" s="11">
        <v>549</v>
      </c>
      <c r="N47" s="11">
        <v>10</v>
      </c>
      <c r="O47" s="11">
        <v>94</v>
      </c>
      <c r="P47" s="11">
        <v>92</v>
      </c>
      <c r="Q47" s="11">
        <v>94</v>
      </c>
      <c r="R47" s="11">
        <v>92</v>
      </c>
      <c r="S47" s="11">
        <v>96</v>
      </c>
      <c r="T47" s="11">
        <v>91</v>
      </c>
      <c r="U47" s="11">
        <f t="shared" si="0"/>
        <v>559</v>
      </c>
      <c r="V47" s="11">
        <v>10</v>
      </c>
      <c r="W47" s="11">
        <f t="shared" si="1"/>
        <v>1108</v>
      </c>
      <c r="X47" s="11">
        <v>20</v>
      </c>
      <c r="Y47" s="9"/>
    </row>
    <row r="48" spans="1:25">
      <c r="A48" s="9">
        <v>24</v>
      </c>
      <c r="B48" s="9">
        <v>123</v>
      </c>
      <c r="C48" s="10" t="s">
        <v>220</v>
      </c>
      <c r="D48" s="10" t="s">
        <v>221</v>
      </c>
      <c r="E48" s="9"/>
      <c r="F48" s="9" t="s">
        <v>150</v>
      </c>
      <c r="G48" s="11">
        <v>91</v>
      </c>
      <c r="H48" s="11">
        <v>93</v>
      </c>
      <c r="I48" s="11">
        <v>93</v>
      </c>
      <c r="J48" s="11">
        <v>91</v>
      </c>
      <c r="K48" s="11">
        <v>91</v>
      </c>
      <c r="L48" s="11">
        <v>91</v>
      </c>
      <c r="M48" s="11">
        <v>550</v>
      </c>
      <c r="N48" s="11">
        <v>3</v>
      </c>
      <c r="O48" s="11">
        <v>93</v>
      </c>
      <c r="P48" s="11">
        <v>92</v>
      </c>
      <c r="Q48" s="11">
        <v>94</v>
      </c>
      <c r="R48" s="11">
        <v>94</v>
      </c>
      <c r="S48" s="11">
        <v>91</v>
      </c>
      <c r="T48" s="11">
        <v>93</v>
      </c>
      <c r="U48" s="11">
        <f t="shared" si="0"/>
        <v>557</v>
      </c>
      <c r="V48" s="11">
        <v>8</v>
      </c>
      <c r="W48" s="11">
        <f t="shared" si="1"/>
        <v>1107</v>
      </c>
      <c r="X48" s="11">
        <v>11</v>
      </c>
      <c r="Y48" s="9"/>
    </row>
    <row r="49" spans="1:1024">
      <c r="A49" s="9">
        <v>25</v>
      </c>
      <c r="B49" s="9">
        <v>132</v>
      </c>
      <c r="C49" s="10" t="s">
        <v>222</v>
      </c>
      <c r="D49" s="10" t="s">
        <v>223</v>
      </c>
      <c r="E49" s="9" t="s">
        <v>39</v>
      </c>
      <c r="F49" s="9" t="s">
        <v>56</v>
      </c>
      <c r="G49" s="11">
        <v>93</v>
      </c>
      <c r="H49" s="11">
        <v>95</v>
      </c>
      <c r="I49" s="11">
        <v>90</v>
      </c>
      <c r="J49" s="11">
        <v>94</v>
      </c>
      <c r="K49" s="11">
        <v>88</v>
      </c>
      <c r="L49" s="11">
        <v>91</v>
      </c>
      <c r="M49" s="11">
        <v>551</v>
      </c>
      <c r="N49" s="11">
        <v>8</v>
      </c>
      <c r="O49" s="11">
        <v>95</v>
      </c>
      <c r="P49" s="11">
        <v>91</v>
      </c>
      <c r="Q49" s="11">
        <v>93</v>
      </c>
      <c r="R49" s="11">
        <v>91</v>
      </c>
      <c r="S49" s="11">
        <v>92</v>
      </c>
      <c r="T49" s="11">
        <v>93</v>
      </c>
      <c r="U49" s="11">
        <f t="shared" si="0"/>
        <v>555</v>
      </c>
      <c r="V49" s="11">
        <v>7</v>
      </c>
      <c r="W49" s="11">
        <f t="shared" si="1"/>
        <v>1106</v>
      </c>
      <c r="X49" s="11">
        <v>15</v>
      </c>
      <c r="Y49" s="9"/>
    </row>
    <row r="50" spans="1:1024">
      <c r="A50" s="9">
        <v>26</v>
      </c>
      <c r="B50" s="9">
        <v>57</v>
      </c>
      <c r="C50" s="10" t="s">
        <v>224</v>
      </c>
      <c r="D50" s="10" t="s">
        <v>225</v>
      </c>
      <c r="E50" s="9"/>
      <c r="F50" s="9" t="s">
        <v>193</v>
      </c>
      <c r="G50" s="11">
        <v>92</v>
      </c>
      <c r="H50" s="11">
        <v>91</v>
      </c>
      <c r="I50" s="11">
        <v>91</v>
      </c>
      <c r="J50" s="11">
        <v>92</v>
      </c>
      <c r="K50" s="11">
        <v>91</v>
      </c>
      <c r="L50" s="11">
        <v>92</v>
      </c>
      <c r="M50" s="11">
        <v>549</v>
      </c>
      <c r="N50" s="11">
        <v>10</v>
      </c>
      <c r="O50" s="11">
        <v>92</v>
      </c>
      <c r="P50" s="11">
        <v>88</v>
      </c>
      <c r="Q50" s="11">
        <v>96</v>
      </c>
      <c r="R50" s="11">
        <v>93</v>
      </c>
      <c r="S50" s="11">
        <v>92</v>
      </c>
      <c r="T50" s="11">
        <v>94</v>
      </c>
      <c r="U50" s="11">
        <f t="shared" si="0"/>
        <v>555</v>
      </c>
      <c r="V50" s="11">
        <v>7</v>
      </c>
      <c r="W50" s="11">
        <f t="shared" si="1"/>
        <v>1104</v>
      </c>
      <c r="X50" s="11">
        <v>17</v>
      </c>
      <c r="Y50" s="9"/>
    </row>
    <row r="51" spans="1:1024">
      <c r="A51" s="9">
        <v>27</v>
      </c>
      <c r="B51" s="9">
        <v>69</v>
      </c>
      <c r="C51" s="10" t="s">
        <v>226</v>
      </c>
      <c r="D51" s="10" t="s">
        <v>227</v>
      </c>
      <c r="E51" s="9"/>
      <c r="F51" s="9" t="s">
        <v>42</v>
      </c>
      <c r="G51" s="11">
        <v>91</v>
      </c>
      <c r="H51" s="11">
        <v>89</v>
      </c>
      <c r="I51" s="11">
        <v>91</v>
      </c>
      <c r="J51" s="11">
        <v>96</v>
      </c>
      <c r="K51" s="11">
        <v>93</v>
      </c>
      <c r="L51" s="11">
        <v>93</v>
      </c>
      <c r="M51" s="11">
        <v>553</v>
      </c>
      <c r="N51" s="11">
        <v>9</v>
      </c>
      <c r="O51" s="11">
        <v>91</v>
      </c>
      <c r="P51" s="11">
        <v>95</v>
      </c>
      <c r="Q51" s="11">
        <v>86</v>
      </c>
      <c r="R51" s="11">
        <v>93</v>
      </c>
      <c r="S51" s="11">
        <v>94</v>
      </c>
      <c r="T51" s="11">
        <v>92</v>
      </c>
      <c r="U51" s="11">
        <f t="shared" si="0"/>
        <v>551</v>
      </c>
      <c r="V51" s="11">
        <v>7</v>
      </c>
      <c r="W51" s="11">
        <f t="shared" si="1"/>
        <v>1104</v>
      </c>
      <c r="X51" s="11">
        <v>16</v>
      </c>
      <c r="Y51" s="9"/>
    </row>
    <row r="52" spans="1:1024">
      <c r="A52" s="9">
        <v>28</v>
      </c>
      <c r="B52" s="9">
        <v>60</v>
      </c>
      <c r="C52" s="10" t="s">
        <v>228</v>
      </c>
      <c r="D52" s="10" t="s">
        <v>229</v>
      </c>
      <c r="E52" s="9" t="s">
        <v>39</v>
      </c>
      <c r="F52" s="9" t="s">
        <v>130</v>
      </c>
      <c r="G52" s="11">
        <v>93</v>
      </c>
      <c r="H52" s="11">
        <v>88</v>
      </c>
      <c r="I52" s="11">
        <v>93</v>
      </c>
      <c r="J52" s="11">
        <v>92</v>
      </c>
      <c r="K52" s="11">
        <v>90</v>
      </c>
      <c r="L52" s="11">
        <v>92</v>
      </c>
      <c r="M52" s="11">
        <v>548</v>
      </c>
      <c r="N52" s="11">
        <v>7</v>
      </c>
      <c r="O52" s="11">
        <v>89</v>
      </c>
      <c r="P52" s="11">
        <v>93</v>
      </c>
      <c r="Q52" s="11">
        <v>90</v>
      </c>
      <c r="R52" s="11">
        <v>95</v>
      </c>
      <c r="S52" s="11">
        <v>94</v>
      </c>
      <c r="T52" s="11">
        <v>94</v>
      </c>
      <c r="U52" s="11">
        <f t="shared" si="0"/>
        <v>555</v>
      </c>
      <c r="V52" s="11">
        <v>10</v>
      </c>
      <c r="W52" s="11">
        <f t="shared" si="1"/>
        <v>1103</v>
      </c>
      <c r="X52" s="11">
        <v>17</v>
      </c>
      <c r="Y52" s="9"/>
    </row>
    <row r="53" spans="1:1024">
      <c r="A53" s="9">
        <v>29</v>
      </c>
      <c r="B53" s="9">
        <v>15</v>
      </c>
      <c r="C53" s="10" t="s">
        <v>230</v>
      </c>
      <c r="D53" s="10" t="s">
        <v>231</v>
      </c>
      <c r="E53" s="9" t="s">
        <v>112</v>
      </c>
      <c r="F53" s="9" t="s">
        <v>232</v>
      </c>
      <c r="G53" s="11">
        <v>94</v>
      </c>
      <c r="H53" s="11">
        <v>88</v>
      </c>
      <c r="I53" s="11">
        <v>94</v>
      </c>
      <c r="J53" s="11">
        <v>96</v>
      </c>
      <c r="K53" s="11">
        <v>91</v>
      </c>
      <c r="L53" s="11">
        <v>85</v>
      </c>
      <c r="M53" s="11">
        <v>548</v>
      </c>
      <c r="N53" s="11">
        <v>8</v>
      </c>
      <c r="O53" s="11">
        <v>91</v>
      </c>
      <c r="P53" s="11">
        <v>92</v>
      </c>
      <c r="Q53" s="11">
        <v>92</v>
      </c>
      <c r="R53" s="11">
        <v>93</v>
      </c>
      <c r="S53" s="11">
        <v>90</v>
      </c>
      <c r="T53" s="11">
        <v>96</v>
      </c>
      <c r="U53" s="11">
        <f t="shared" si="0"/>
        <v>554</v>
      </c>
      <c r="V53" s="11">
        <v>9</v>
      </c>
      <c r="W53" s="11">
        <f t="shared" si="1"/>
        <v>1102</v>
      </c>
      <c r="X53" s="11">
        <v>17</v>
      </c>
      <c r="Y53" s="9"/>
    </row>
    <row r="54" spans="1:1024">
      <c r="A54" s="9">
        <v>30</v>
      </c>
      <c r="B54" s="9">
        <v>71</v>
      </c>
      <c r="C54" s="10" t="s">
        <v>233</v>
      </c>
      <c r="D54" s="10" t="s">
        <v>234</v>
      </c>
      <c r="E54" s="9" t="s">
        <v>23</v>
      </c>
      <c r="F54" s="9" t="s">
        <v>53</v>
      </c>
      <c r="G54" s="11">
        <v>94</v>
      </c>
      <c r="H54" s="11">
        <v>94</v>
      </c>
      <c r="I54" s="11">
        <v>89</v>
      </c>
      <c r="J54" s="11">
        <v>92</v>
      </c>
      <c r="K54" s="11">
        <v>91</v>
      </c>
      <c r="L54" s="11">
        <v>92</v>
      </c>
      <c r="M54" s="11">
        <v>552</v>
      </c>
      <c r="N54" s="11">
        <v>8</v>
      </c>
      <c r="O54" s="11">
        <v>91</v>
      </c>
      <c r="P54" s="11">
        <v>91</v>
      </c>
      <c r="Q54" s="11">
        <v>92</v>
      </c>
      <c r="R54" s="11">
        <v>92</v>
      </c>
      <c r="S54" s="11">
        <v>93</v>
      </c>
      <c r="T54" s="11">
        <v>91</v>
      </c>
      <c r="U54" s="11">
        <f t="shared" si="0"/>
        <v>550</v>
      </c>
      <c r="V54" s="11">
        <v>9</v>
      </c>
      <c r="W54" s="11">
        <f t="shared" si="1"/>
        <v>1102</v>
      </c>
      <c r="X54" s="11">
        <v>17</v>
      </c>
      <c r="Y54" s="9"/>
    </row>
    <row r="55" spans="1:1024">
      <c r="A55" s="9">
        <v>31</v>
      </c>
      <c r="B55" s="9">
        <v>17</v>
      </c>
      <c r="C55" s="10" t="s">
        <v>235</v>
      </c>
      <c r="D55" s="10" t="s">
        <v>236</v>
      </c>
      <c r="E55" s="9" t="s">
        <v>39</v>
      </c>
      <c r="F55" s="9" t="s">
        <v>36</v>
      </c>
      <c r="G55" s="11">
        <v>89</v>
      </c>
      <c r="H55" s="11">
        <v>92</v>
      </c>
      <c r="I55" s="11">
        <v>93</v>
      </c>
      <c r="J55" s="11">
        <v>94</v>
      </c>
      <c r="K55" s="11">
        <v>93</v>
      </c>
      <c r="L55" s="11">
        <v>92</v>
      </c>
      <c r="M55" s="11">
        <v>553</v>
      </c>
      <c r="N55" s="11">
        <v>5</v>
      </c>
      <c r="O55" s="11">
        <v>90</v>
      </c>
      <c r="P55" s="11">
        <v>92</v>
      </c>
      <c r="Q55" s="11">
        <v>94</v>
      </c>
      <c r="R55" s="11">
        <v>93</v>
      </c>
      <c r="S55" s="11">
        <v>90</v>
      </c>
      <c r="T55" s="11">
        <v>90</v>
      </c>
      <c r="U55" s="11">
        <f t="shared" si="0"/>
        <v>549</v>
      </c>
      <c r="V55" s="11">
        <v>5</v>
      </c>
      <c r="W55" s="11">
        <f t="shared" si="1"/>
        <v>1102</v>
      </c>
      <c r="X55" s="11">
        <v>10</v>
      </c>
      <c r="Y55" s="9"/>
    </row>
    <row r="56" spans="1:1024">
      <c r="A56" s="9">
        <v>32</v>
      </c>
      <c r="B56" s="9">
        <v>52</v>
      </c>
      <c r="C56" s="10" t="s">
        <v>237</v>
      </c>
      <c r="D56" s="10" t="s">
        <v>238</v>
      </c>
      <c r="E56" s="9" t="s">
        <v>27</v>
      </c>
      <c r="F56" s="9" t="s">
        <v>24</v>
      </c>
      <c r="G56" s="11">
        <v>93</v>
      </c>
      <c r="H56" s="11">
        <v>95</v>
      </c>
      <c r="I56" s="11">
        <v>95</v>
      </c>
      <c r="J56" s="11">
        <v>89</v>
      </c>
      <c r="K56" s="11">
        <v>90</v>
      </c>
      <c r="L56" s="11">
        <v>93</v>
      </c>
      <c r="M56" s="11">
        <v>555</v>
      </c>
      <c r="N56" s="11">
        <v>15</v>
      </c>
      <c r="O56" s="11">
        <v>89</v>
      </c>
      <c r="P56" s="11">
        <v>88</v>
      </c>
      <c r="Q56" s="11">
        <v>94</v>
      </c>
      <c r="R56" s="11">
        <v>92</v>
      </c>
      <c r="S56" s="11">
        <v>89</v>
      </c>
      <c r="T56" s="11">
        <v>93</v>
      </c>
      <c r="U56" s="11">
        <f t="shared" si="0"/>
        <v>545</v>
      </c>
      <c r="V56" s="11">
        <v>7</v>
      </c>
      <c r="W56" s="11">
        <f t="shared" si="1"/>
        <v>1100</v>
      </c>
      <c r="X56" s="11">
        <v>22</v>
      </c>
      <c r="Y56" s="9"/>
    </row>
    <row r="57" spans="1:1024">
      <c r="A57" s="9">
        <v>33</v>
      </c>
      <c r="B57" s="9">
        <v>128</v>
      </c>
      <c r="C57" s="10" t="s">
        <v>239</v>
      </c>
      <c r="D57" s="10" t="s">
        <v>240</v>
      </c>
      <c r="E57" s="9"/>
      <c r="F57" s="9" t="s">
        <v>24</v>
      </c>
      <c r="G57" s="11">
        <v>93</v>
      </c>
      <c r="H57" s="11">
        <v>90</v>
      </c>
      <c r="I57" s="11">
        <v>90</v>
      </c>
      <c r="J57" s="11">
        <v>95</v>
      </c>
      <c r="K57" s="11">
        <v>90</v>
      </c>
      <c r="L57" s="11">
        <v>89</v>
      </c>
      <c r="M57" s="11">
        <v>547</v>
      </c>
      <c r="N57" s="11">
        <v>15</v>
      </c>
      <c r="O57" s="11">
        <v>91</v>
      </c>
      <c r="P57" s="11">
        <v>93</v>
      </c>
      <c r="Q57" s="11">
        <v>89</v>
      </c>
      <c r="R57" s="11">
        <v>94</v>
      </c>
      <c r="S57" s="11">
        <v>91</v>
      </c>
      <c r="T57" s="11">
        <v>94</v>
      </c>
      <c r="U57" s="11">
        <v>552</v>
      </c>
      <c r="V57" s="11">
        <v>7</v>
      </c>
      <c r="W57" s="11">
        <v>1099</v>
      </c>
      <c r="X57" s="11">
        <v>22</v>
      </c>
      <c r="Y57"/>
      <c r="Z57" s="18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5.75">
      <c r="A58" s="9">
        <v>34</v>
      </c>
      <c r="B58" s="9">
        <v>30</v>
      </c>
      <c r="C58" s="10" t="s">
        <v>228</v>
      </c>
      <c r="D58" s="10" t="s">
        <v>241</v>
      </c>
      <c r="E58" s="9"/>
      <c r="F58" s="9" t="s">
        <v>42</v>
      </c>
      <c r="G58" s="11">
        <v>88</v>
      </c>
      <c r="H58" s="11">
        <v>92</v>
      </c>
      <c r="I58" s="11">
        <v>93</v>
      </c>
      <c r="J58" s="11">
        <v>93</v>
      </c>
      <c r="K58" s="11">
        <v>88</v>
      </c>
      <c r="L58" s="11">
        <v>89</v>
      </c>
      <c r="M58" s="11">
        <v>543</v>
      </c>
      <c r="N58" s="11">
        <v>8</v>
      </c>
      <c r="O58" s="11">
        <v>92</v>
      </c>
      <c r="P58" s="11">
        <v>88</v>
      </c>
      <c r="Q58" s="11">
        <v>92</v>
      </c>
      <c r="R58" s="11">
        <v>94</v>
      </c>
      <c r="S58" s="11">
        <v>92</v>
      </c>
      <c r="T58" s="11">
        <v>89</v>
      </c>
      <c r="U58" s="11">
        <v>547</v>
      </c>
      <c r="V58" s="11">
        <v>8</v>
      </c>
      <c r="W58" s="11">
        <v>1090</v>
      </c>
      <c r="X58" s="11">
        <v>16</v>
      </c>
      <c r="Y58"/>
      <c r="Z58" s="1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8"/>
      <c r="AKB58" s="8"/>
      <c r="AKC58" s="8"/>
      <c r="AKD58" s="8"/>
      <c r="AKE58" s="8"/>
      <c r="AKF58" s="8"/>
      <c r="AKG58" s="8"/>
      <c r="AKH58" s="8"/>
      <c r="AKI58" s="8"/>
      <c r="AKJ58" s="8"/>
      <c r="AKK58" s="8"/>
      <c r="AKL58" s="8"/>
      <c r="AKM58" s="8"/>
      <c r="AKN58" s="8"/>
      <c r="AKO58" s="8"/>
      <c r="AKP58" s="8"/>
      <c r="AKQ58" s="8"/>
      <c r="AKR58" s="8"/>
      <c r="AKS58" s="8"/>
      <c r="AKT58" s="8"/>
      <c r="AKU58" s="8"/>
      <c r="AKV58" s="8"/>
      <c r="AKW58" s="8"/>
      <c r="AKX58" s="8"/>
      <c r="AKY58" s="8"/>
      <c r="AKZ58" s="8"/>
      <c r="ALA58" s="8"/>
      <c r="ALB58" s="8"/>
      <c r="ALC58" s="8"/>
      <c r="ALD58" s="8"/>
      <c r="ALE58" s="8"/>
      <c r="ALF58" s="8"/>
      <c r="ALG58" s="8"/>
      <c r="ALH58" s="8"/>
      <c r="ALI58" s="8"/>
      <c r="ALJ58" s="8"/>
      <c r="ALK58" s="8"/>
      <c r="ALL58" s="8"/>
      <c r="ALM58" s="8"/>
      <c r="ALN58" s="8"/>
      <c r="ALO58" s="8"/>
      <c r="ALP58" s="8"/>
      <c r="ALQ58" s="8"/>
      <c r="ALR58" s="8"/>
      <c r="ALS58" s="8"/>
      <c r="ALT58" s="8"/>
      <c r="ALU58" s="8"/>
      <c r="ALV58" s="8"/>
      <c r="ALW58" s="8"/>
      <c r="ALX58" s="8"/>
      <c r="ALY58" s="8"/>
      <c r="ALZ58" s="8"/>
      <c r="AMA58" s="8"/>
      <c r="AMB58" s="8"/>
      <c r="AMC58" s="8"/>
      <c r="AMD58" s="8"/>
      <c r="AME58" s="8"/>
      <c r="AMF58" s="8"/>
      <c r="AMG58"/>
      <c r="AMH58"/>
      <c r="AMI58"/>
      <c r="AMJ58"/>
    </row>
    <row r="59" spans="1:1024">
      <c r="A59" s="9">
        <v>35</v>
      </c>
      <c r="B59" s="9">
        <v>37</v>
      </c>
      <c r="C59" s="10" t="s">
        <v>242</v>
      </c>
      <c r="D59" s="10" t="s">
        <v>243</v>
      </c>
      <c r="E59" s="9"/>
      <c r="F59" s="9" t="s">
        <v>24</v>
      </c>
      <c r="G59" s="11">
        <v>92</v>
      </c>
      <c r="H59" s="11">
        <v>86</v>
      </c>
      <c r="I59" s="11">
        <v>88</v>
      </c>
      <c r="J59" s="11">
        <v>93</v>
      </c>
      <c r="K59" s="11">
        <v>92</v>
      </c>
      <c r="L59" s="11">
        <v>95</v>
      </c>
      <c r="M59" s="11">
        <v>546</v>
      </c>
      <c r="N59" s="11">
        <v>5</v>
      </c>
      <c r="O59" s="11">
        <v>90</v>
      </c>
      <c r="P59" s="11">
        <v>89</v>
      </c>
      <c r="Q59" s="11">
        <v>95</v>
      </c>
      <c r="R59" s="11">
        <v>90</v>
      </c>
      <c r="S59" s="11">
        <v>90</v>
      </c>
      <c r="T59" s="11">
        <v>89</v>
      </c>
      <c r="U59" s="11">
        <v>543</v>
      </c>
      <c r="V59" s="11">
        <v>11</v>
      </c>
      <c r="W59" s="11">
        <v>1089</v>
      </c>
      <c r="X59" s="11">
        <v>16</v>
      </c>
      <c r="Y59"/>
      <c r="Z59" s="18"/>
    </row>
    <row r="60" spans="1:1024">
      <c r="A60" s="9">
        <v>36</v>
      </c>
      <c r="B60" s="9">
        <v>131</v>
      </c>
      <c r="C60" s="10" t="s">
        <v>244</v>
      </c>
      <c r="D60" s="10" t="s">
        <v>245</v>
      </c>
      <c r="E60" s="9"/>
      <c r="F60" s="9" t="s">
        <v>141</v>
      </c>
      <c r="G60" s="11">
        <v>91</v>
      </c>
      <c r="H60" s="11">
        <v>88</v>
      </c>
      <c r="I60" s="11">
        <v>91</v>
      </c>
      <c r="J60" s="11">
        <v>94</v>
      </c>
      <c r="K60" s="11">
        <v>93</v>
      </c>
      <c r="L60" s="11">
        <v>91</v>
      </c>
      <c r="M60" s="11">
        <v>548</v>
      </c>
      <c r="N60" s="11">
        <v>9</v>
      </c>
      <c r="O60" s="11">
        <v>90</v>
      </c>
      <c r="P60" s="11">
        <v>92</v>
      </c>
      <c r="Q60" s="11">
        <v>89</v>
      </c>
      <c r="R60" s="11">
        <v>92</v>
      </c>
      <c r="S60" s="11">
        <v>90</v>
      </c>
      <c r="T60" s="11">
        <v>88</v>
      </c>
      <c r="U60" s="11">
        <f>SUM(O60:T60)</f>
        <v>541</v>
      </c>
      <c r="V60" s="11">
        <v>3</v>
      </c>
      <c r="W60" s="11">
        <f>U60+M60</f>
        <v>1089</v>
      </c>
      <c r="X60" s="11">
        <v>12</v>
      </c>
      <c r="Y60"/>
      <c r="Z60" s="18"/>
    </row>
    <row r="61" spans="1:1024">
      <c r="A61" s="9">
        <v>37</v>
      </c>
      <c r="B61" s="9">
        <v>130</v>
      </c>
      <c r="C61" s="10" t="s">
        <v>246</v>
      </c>
      <c r="D61" s="10" t="s">
        <v>247</v>
      </c>
      <c r="E61" s="9" t="s">
        <v>39</v>
      </c>
      <c r="F61" s="9" t="s">
        <v>20</v>
      </c>
      <c r="G61" s="11">
        <v>89</v>
      </c>
      <c r="H61" s="11">
        <v>86</v>
      </c>
      <c r="I61" s="11">
        <v>91</v>
      </c>
      <c r="J61" s="11">
        <v>90</v>
      </c>
      <c r="K61" s="11">
        <v>93</v>
      </c>
      <c r="L61" s="11">
        <v>91</v>
      </c>
      <c r="M61" s="11">
        <v>540</v>
      </c>
      <c r="N61" s="11">
        <v>3</v>
      </c>
      <c r="O61" s="11">
        <v>93</v>
      </c>
      <c r="P61" s="11">
        <v>89</v>
      </c>
      <c r="Q61" s="11">
        <v>93</v>
      </c>
      <c r="R61" s="11">
        <v>91</v>
      </c>
      <c r="S61" s="11">
        <v>91</v>
      </c>
      <c r="T61" s="11">
        <v>92</v>
      </c>
      <c r="U61" s="11">
        <v>549</v>
      </c>
      <c r="V61" s="11">
        <v>8</v>
      </c>
      <c r="W61" s="11">
        <v>1089</v>
      </c>
      <c r="X61" s="11">
        <v>11</v>
      </c>
      <c r="Y61"/>
      <c r="Z61" s="18"/>
    </row>
    <row r="62" spans="1:1024">
      <c r="A62" s="9">
        <v>38</v>
      </c>
      <c r="B62" s="9">
        <v>83</v>
      </c>
      <c r="C62" s="10" t="s">
        <v>248</v>
      </c>
      <c r="D62" s="10" t="s">
        <v>249</v>
      </c>
      <c r="E62" s="9" t="s">
        <v>27</v>
      </c>
      <c r="F62" s="9" t="s">
        <v>42</v>
      </c>
      <c r="G62" s="11">
        <v>91</v>
      </c>
      <c r="H62" s="11">
        <v>89</v>
      </c>
      <c r="I62" s="11">
        <v>89</v>
      </c>
      <c r="J62" s="11">
        <v>92</v>
      </c>
      <c r="K62" s="11">
        <v>85</v>
      </c>
      <c r="L62" s="11">
        <v>89</v>
      </c>
      <c r="M62" s="11">
        <v>535</v>
      </c>
      <c r="N62" s="11">
        <v>10</v>
      </c>
      <c r="O62" s="11">
        <v>87</v>
      </c>
      <c r="P62" s="11">
        <v>93</v>
      </c>
      <c r="Q62" s="11">
        <v>92</v>
      </c>
      <c r="R62" s="11">
        <v>94</v>
      </c>
      <c r="S62" s="11">
        <v>94</v>
      </c>
      <c r="T62" s="11">
        <v>91</v>
      </c>
      <c r="U62" s="11">
        <v>551</v>
      </c>
      <c r="V62" s="11">
        <v>17</v>
      </c>
      <c r="W62" s="11">
        <v>1086</v>
      </c>
      <c r="X62" s="11">
        <v>27</v>
      </c>
      <c r="Y62"/>
      <c r="Z62" s="18"/>
    </row>
    <row r="63" spans="1:1024">
      <c r="A63" s="9">
        <v>39</v>
      </c>
      <c r="B63" s="9">
        <v>18</v>
      </c>
      <c r="C63" s="10" t="s">
        <v>37</v>
      </c>
      <c r="D63" s="10" t="s">
        <v>250</v>
      </c>
      <c r="E63" s="9"/>
      <c r="F63" s="9" t="s">
        <v>123</v>
      </c>
      <c r="G63" s="11">
        <v>89</v>
      </c>
      <c r="H63" s="11">
        <v>87</v>
      </c>
      <c r="I63" s="11">
        <v>94</v>
      </c>
      <c r="J63" s="11">
        <v>89</v>
      </c>
      <c r="K63" s="11">
        <v>92</v>
      </c>
      <c r="L63" s="11">
        <v>88</v>
      </c>
      <c r="M63" s="11">
        <v>539</v>
      </c>
      <c r="N63" s="11">
        <v>7</v>
      </c>
      <c r="O63" s="11">
        <v>92</v>
      </c>
      <c r="P63" s="11">
        <v>93</v>
      </c>
      <c r="Q63" s="11">
        <v>85</v>
      </c>
      <c r="R63" s="11">
        <v>93</v>
      </c>
      <c r="S63" s="11">
        <v>93</v>
      </c>
      <c r="T63" s="11">
        <v>88</v>
      </c>
      <c r="U63" s="11">
        <v>544</v>
      </c>
      <c r="V63" s="11">
        <v>8</v>
      </c>
      <c r="W63" s="11">
        <v>1083</v>
      </c>
      <c r="X63" s="11">
        <v>15</v>
      </c>
      <c r="Y63"/>
      <c r="Z63" s="18"/>
    </row>
    <row r="64" spans="1:1024">
      <c r="A64" s="9">
        <v>40</v>
      </c>
      <c r="B64" s="9">
        <v>104</v>
      </c>
      <c r="C64" s="10" t="s">
        <v>251</v>
      </c>
      <c r="D64" s="10" t="s">
        <v>252</v>
      </c>
      <c r="E64" s="9"/>
      <c r="F64" s="9" t="s">
        <v>141</v>
      </c>
      <c r="G64" s="11">
        <v>89</v>
      </c>
      <c r="H64" s="11">
        <v>94</v>
      </c>
      <c r="I64" s="11">
        <v>95</v>
      </c>
      <c r="J64" s="11">
        <v>84</v>
      </c>
      <c r="K64" s="11">
        <v>91</v>
      </c>
      <c r="L64" s="11">
        <v>90</v>
      </c>
      <c r="M64" s="11">
        <v>543</v>
      </c>
      <c r="N64" s="11">
        <v>12</v>
      </c>
      <c r="O64" s="11">
        <v>92</v>
      </c>
      <c r="P64" s="11">
        <v>90</v>
      </c>
      <c r="Q64" s="11">
        <v>91</v>
      </c>
      <c r="R64" s="11">
        <v>87</v>
      </c>
      <c r="S64" s="11">
        <v>85</v>
      </c>
      <c r="T64" s="11">
        <v>90</v>
      </c>
      <c r="U64" s="11">
        <v>535</v>
      </c>
      <c r="V64" s="11">
        <v>6</v>
      </c>
      <c r="W64" s="11">
        <v>1078</v>
      </c>
      <c r="X64" s="11">
        <v>18</v>
      </c>
      <c r="Y64"/>
      <c r="Z64" s="18"/>
    </row>
    <row r="65" spans="1:1024">
      <c r="A65" s="9">
        <v>41</v>
      </c>
      <c r="B65" s="9">
        <v>92</v>
      </c>
      <c r="C65" s="10" t="s">
        <v>253</v>
      </c>
      <c r="D65" s="10" t="s">
        <v>254</v>
      </c>
      <c r="E65" s="9" t="s">
        <v>39</v>
      </c>
      <c r="F65" s="9" t="s">
        <v>141</v>
      </c>
      <c r="G65" s="11">
        <v>88</v>
      </c>
      <c r="H65" s="11">
        <v>83</v>
      </c>
      <c r="I65" s="11">
        <v>87</v>
      </c>
      <c r="J65" s="11">
        <v>86</v>
      </c>
      <c r="K65" s="11">
        <v>93</v>
      </c>
      <c r="L65" s="11">
        <v>91</v>
      </c>
      <c r="M65" s="11">
        <v>528</v>
      </c>
      <c r="N65" s="11">
        <v>7</v>
      </c>
      <c r="O65" s="11">
        <v>89</v>
      </c>
      <c r="P65" s="11">
        <v>91</v>
      </c>
      <c r="Q65" s="11">
        <v>93</v>
      </c>
      <c r="R65" s="11">
        <v>90</v>
      </c>
      <c r="S65" s="11">
        <v>92</v>
      </c>
      <c r="T65" s="11">
        <v>91</v>
      </c>
      <c r="U65" s="11">
        <v>546</v>
      </c>
      <c r="V65" s="11">
        <v>8</v>
      </c>
      <c r="W65" s="11">
        <v>1074</v>
      </c>
      <c r="X65" s="11">
        <v>15</v>
      </c>
      <c r="Y65"/>
      <c r="Z65" s="18"/>
    </row>
    <row r="66" spans="1:1024">
      <c r="A66" s="9">
        <v>42</v>
      </c>
      <c r="B66" s="9">
        <v>98</v>
      </c>
      <c r="C66" s="10" t="s">
        <v>255</v>
      </c>
      <c r="D66" s="10" t="s">
        <v>256</v>
      </c>
      <c r="E66" s="9" t="s">
        <v>23</v>
      </c>
      <c r="F66" s="9" t="s">
        <v>108</v>
      </c>
      <c r="G66" s="11">
        <v>87</v>
      </c>
      <c r="H66" s="11">
        <v>89</v>
      </c>
      <c r="I66" s="11">
        <v>90</v>
      </c>
      <c r="J66" s="11">
        <v>85</v>
      </c>
      <c r="K66" s="11">
        <v>90</v>
      </c>
      <c r="L66" s="11">
        <v>89</v>
      </c>
      <c r="M66" s="11">
        <v>530</v>
      </c>
      <c r="N66" s="11">
        <v>5</v>
      </c>
      <c r="O66" s="11">
        <v>90</v>
      </c>
      <c r="P66" s="11">
        <v>93</v>
      </c>
      <c r="Q66" s="11">
        <v>89</v>
      </c>
      <c r="R66" s="11">
        <v>89</v>
      </c>
      <c r="S66" s="11">
        <v>90</v>
      </c>
      <c r="T66" s="11">
        <v>91</v>
      </c>
      <c r="U66" s="11">
        <v>542</v>
      </c>
      <c r="V66" s="11">
        <v>11</v>
      </c>
      <c r="W66" s="11">
        <v>1072</v>
      </c>
      <c r="X66" s="11">
        <v>16</v>
      </c>
      <c r="Y66"/>
      <c r="Z66" s="18"/>
    </row>
    <row r="67" spans="1:1024">
      <c r="A67" s="9">
        <v>43</v>
      </c>
      <c r="B67" s="9">
        <v>31</v>
      </c>
      <c r="C67" s="10" t="s">
        <v>257</v>
      </c>
      <c r="D67" s="10" t="s">
        <v>258</v>
      </c>
      <c r="E67" s="9"/>
      <c r="F67" s="9" t="s">
        <v>56</v>
      </c>
      <c r="G67" s="11">
        <v>93</v>
      </c>
      <c r="H67" s="11">
        <v>92</v>
      </c>
      <c r="I67" s="11">
        <v>87</v>
      </c>
      <c r="J67" s="11">
        <v>88</v>
      </c>
      <c r="K67" s="11">
        <v>90</v>
      </c>
      <c r="L67" s="11">
        <v>87</v>
      </c>
      <c r="M67" s="11">
        <v>537</v>
      </c>
      <c r="N67" s="11">
        <v>7</v>
      </c>
      <c r="O67" s="11">
        <v>90</v>
      </c>
      <c r="P67" s="11">
        <v>87</v>
      </c>
      <c r="Q67" s="11">
        <v>87</v>
      </c>
      <c r="R67" s="11">
        <v>90</v>
      </c>
      <c r="S67" s="11">
        <v>91</v>
      </c>
      <c r="T67" s="11">
        <v>90</v>
      </c>
      <c r="U67" s="11">
        <v>535</v>
      </c>
      <c r="V67" s="11">
        <v>7</v>
      </c>
      <c r="W67" s="11">
        <v>1072</v>
      </c>
      <c r="X67" s="11">
        <v>14</v>
      </c>
      <c r="Y67"/>
      <c r="Z67" s="18"/>
    </row>
    <row r="68" spans="1:1024">
      <c r="A68" s="9">
        <v>44</v>
      </c>
      <c r="B68" s="9">
        <v>58</v>
      </c>
      <c r="C68" s="10" t="s">
        <v>259</v>
      </c>
      <c r="D68" s="10" t="s">
        <v>260</v>
      </c>
      <c r="E68" s="9"/>
      <c r="F68" s="9" t="s">
        <v>36</v>
      </c>
      <c r="G68" s="11">
        <v>90</v>
      </c>
      <c r="H68" s="11">
        <v>87</v>
      </c>
      <c r="I68" s="11">
        <v>91</v>
      </c>
      <c r="J68" s="11">
        <v>86</v>
      </c>
      <c r="K68" s="11">
        <v>92</v>
      </c>
      <c r="L68" s="11">
        <v>89</v>
      </c>
      <c r="M68" s="11">
        <v>535</v>
      </c>
      <c r="N68" s="11">
        <v>5</v>
      </c>
      <c r="O68" s="11">
        <v>82</v>
      </c>
      <c r="P68" s="11">
        <v>92</v>
      </c>
      <c r="Q68" s="11">
        <v>90</v>
      </c>
      <c r="R68" s="11">
        <v>92</v>
      </c>
      <c r="S68" s="11">
        <v>89</v>
      </c>
      <c r="T68" s="11">
        <v>89</v>
      </c>
      <c r="U68" s="11">
        <v>534</v>
      </c>
      <c r="V68" s="11">
        <v>9</v>
      </c>
      <c r="W68" s="11">
        <v>1069</v>
      </c>
      <c r="X68" s="11">
        <v>14</v>
      </c>
      <c r="Y68"/>
      <c r="Z68" s="18"/>
    </row>
    <row r="69" spans="1:1024">
      <c r="A69" s="9">
        <v>45</v>
      </c>
      <c r="B69" s="9">
        <v>26</v>
      </c>
      <c r="C69" s="10" t="s">
        <v>257</v>
      </c>
      <c r="D69" s="10" t="s">
        <v>261</v>
      </c>
      <c r="E69" s="9" t="s">
        <v>27</v>
      </c>
      <c r="F69" s="9" t="s">
        <v>193</v>
      </c>
      <c r="G69" s="11">
        <v>90</v>
      </c>
      <c r="H69" s="11">
        <v>88</v>
      </c>
      <c r="I69" s="11">
        <v>90</v>
      </c>
      <c r="J69" s="11">
        <v>90</v>
      </c>
      <c r="K69" s="11">
        <v>90</v>
      </c>
      <c r="L69" s="11">
        <v>92</v>
      </c>
      <c r="M69" s="11">
        <v>540</v>
      </c>
      <c r="N69" s="11">
        <v>10</v>
      </c>
      <c r="O69" s="11">
        <v>86</v>
      </c>
      <c r="P69" s="11">
        <v>88</v>
      </c>
      <c r="Q69" s="11">
        <v>87</v>
      </c>
      <c r="R69" s="11">
        <v>88</v>
      </c>
      <c r="S69" s="11">
        <v>92</v>
      </c>
      <c r="T69" s="11">
        <v>85</v>
      </c>
      <c r="U69" s="11">
        <v>526</v>
      </c>
      <c r="V69" s="11">
        <v>9</v>
      </c>
      <c r="W69" s="11">
        <v>1066</v>
      </c>
      <c r="X69" s="11">
        <v>19</v>
      </c>
      <c r="Y69"/>
      <c r="Z69" s="18"/>
    </row>
    <row r="70" spans="1:1024">
      <c r="A70" s="9">
        <v>46</v>
      </c>
      <c r="B70" s="9">
        <v>56</v>
      </c>
      <c r="C70" s="10" t="s">
        <v>262</v>
      </c>
      <c r="D70" s="10" t="s">
        <v>263</v>
      </c>
      <c r="E70" s="9"/>
      <c r="F70" s="9" t="s">
        <v>56</v>
      </c>
      <c r="G70" s="11">
        <v>91</v>
      </c>
      <c r="H70" s="11">
        <v>91</v>
      </c>
      <c r="I70" s="11">
        <v>87</v>
      </c>
      <c r="J70" s="11">
        <v>88</v>
      </c>
      <c r="K70" s="11">
        <v>87</v>
      </c>
      <c r="L70" s="11">
        <v>83</v>
      </c>
      <c r="M70" s="11">
        <v>527</v>
      </c>
      <c r="N70" s="11">
        <v>7</v>
      </c>
      <c r="O70" s="11">
        <v>89</v>
      </c>
      <c r="P70" s="11">
        <v>89</v>
      </c>
      <c r="Q70" s="11">
        <v>87</v>
      </c>
      <c r="R70" s="11">
        <v>92</v>
      </c>
      <c r="S70" s="11">
        <v>93</v>
      </c>
      <c r="T70" s="11">
        <v>85</v>
      </c>
      <c r="U70" s="11">
        <f>SUM(O70:T70)</f>
        <v>535</v>
      </c>
      <c r="V70" s="11">
        <v>5</v>
      </c>
      <c r="W70" s="11">
        <f>U70+M70</f>
        <v>1062</v>
      </c>
      <c r="X70" s="11">
        <v>12</v>
      </c>
      <c r="Y70"/>
      <c r="Z70" s="18"/>
    </row>
    <row r="71" spans="1:1024">
      <c r="A71" s="9">
        <v>47</v>
      </c>
      <c r="B71" s="9">
        <v>133</v>
      </c>
      <c r="C71" s="10" t="s">
        <v>264</v>
      </c>
      <c r="D71" s="10" t="s">
        <v>265</v>
      </c>
      <c r="E71" s="9" t="s">
        <v>39</v>
      </c>
      <c r="F71" s="9" t="s">
        <v>56</v>
      </c>
      <c r="G71" s="11">
        <v>82</v>
      </c>
      <c r="H71" s="11">
        <v>93</v>
      </c>
      <c r="I71" s="11">
        <v>86</v>
      </c>
      <c r="J71" s="11">
        <v>92</v>
      </c>
      <c r="K71" s="11">
        <v>91</v>
      </c>
      <c r="L71" s="11">
        <v>83</v>
      </c>
      <c r="M71" s="11">
        <v>527</v>
      </c>
      <c r="N71" s="11">
        <v>8</v>
      </c>
      <c r="O71" s="11">
        <v>91</v>
      </c>
      <c r="P71" s="11">
        <v>83</v>
      </c>
      <c r="Q71" s="11">
        <v>88</v>
      </c>
      <c r="R71" s="11">
        <v>93</v>
      </c>
      <c r="S71" s="11">
        <v>87</v>
      </c>
      <c r="T71" s="11">
        <v>92</v>
      </c>
      <c r="U71" s="11">
        <v>534</v>
      </c>
      <c r="V71" s="11">
        <v>9</v>
      </c>
      <c r="W71" s="11">
        <v>1061</v>
      </c>
      <c r="X71" s="11">
        <v>17</v>
      </c>
      <c r="Y71"/>
      <c r="Z71" s="18"/>
    </row>
    <row r="72" spans="1:1024">
      <c r="A72" s="9">
        <v>48</v>
      </c>
      <c r="B72" s="9">
        <v>78</v>
      </c>
      <c r="C72" s="10" t="s">
        <v>266</v>
      </c>
      <c r="D72" s="10" t="s">
        <v>267</v>
      </c>
      <c r="E72" s="9" t="s">
        <v>112</v>
      </c>
      <c r="F72" s="9" t="s">
        <v>147</v>
      </c>
      <c r="G72" s="11">
        <v>88</v>
      </c>
      <c r="H72" s="11">
        <v>88</v>
      </c>
      <c r="I72" s="11">
        <v>83</v>
      </c>
      <c r="J72" s="11">
        <v>90</v>
      </c>
      <c r="K72" s="11">
        <v>90</v>
      </c>
      <c r="L72" s="11">
        <v>92</v>
      </c>
      <c r="M72" s="11">
        <v>531</v>
      </c>
      <c r="N72" s="11">
        <v>4</v>
      </c>
      <c r="O72" s="11">
        <v>88</v>
      </c>
      <c r="P72" s="11">
        <v>91</v>
      </c>
      <c r="Q72" s="11">
        <v>87</v>
      </c>
      <c r="R72" s="11">
        <v>94</v>
      </c>
      <c r="S72" s="11">
        <v>84</v>
      </c>
      <c r="T72" s="11">
        <v>86</v>
      </c>
      <c r="U72" s="11">
        <v>530</v>
      </c>
      <c r="V72" s="11">
        <v>8</v>
      </c>
      <c r="W72" s="11">
        <v>1061</v>
      </c>
      <c r="X72" s="11">
        <v>12</v>
      </c>
      <c r="Y72"/>
      <c r="Z72" s="18"/>
    </row>
    <row r="73" spans="1:1024">
      <c r="A73" s="9">
        <v>49</v>
      </c>
      <c r="B73" s="9">
        <v>64</v>
      </c>
      <c r="C73" s="10" t="s">
        <v>209</v>
      </c>
      <c r="D73" s="10" t="s">
        <v>38</v>
      </c>
      <c r="E73" s="9" t="s">
        <v>112</v>
      </c>
      <c r="F73" s="9" t="s">
        <v>20</v>
      </c>
      <c r="G73" s="11">
        <v>81</v>
      </c>
      <c r="H73" s="11">
        <v>89</v>
      </c>
      <c r="I73" s="11">
        <v>85</v>
      </c>
      <c r="J73" s="11">
        <v>93</v>
      </c>
      <c r="K73" s="11">
        <v>87</v>
      </c>
      <c r="L73" s="11">
        <v>91</v>
      </c>
      <c r="M73" s="11">
        <v>526</v>
      </c>
      <c r="N73" s="11">
        <v>5</v>
      </c>
      <c r="O73" s="11">
        <v>91</v>
      </c>
      <c r="P73" s="11">
        <v>88</v>
      </c>
      <c r="Q73" s="11">
        <v>90</v>
      </c>
      <c r="R73" s="11">
        <v>88</v>
      </c>
      <c r="S73" s="11">
        <v>90</v>
      </c>
      <c r="T73" s="11">
        <v>87</v>
      </c>
      <c r="U73" s="11">
        <v>534</v>
      </c>
      <c r="V73" s="11">
        <v>10</v>
      </c>
      <c r="W73" s="11">
        <v>1060</v>
      </c>
      <c r="X73" s="11">
        <v>15</v>
      </c>
      <c r="Y73"/>
      <c r="Z73" s="18"/>
      <c r="AMI73"/>
      <c r="AMJ73"/>
    </row>
    <row r="74" spans="1:1024">
      <c r="A74" s="9">
        <v>50</v>
      </c>
      <c r="B74" s="9">
        <v>106</v>
      </c>
      <c r="C74" s="10" t="s">
        <v>268</v>
      </c>
      <c r="D74" s="10" t="s">
        <v>269</v>
      </c>
      <c r="E74" s="9"/>
      <c r="F74" s="9" t="s">
        <v>108</v>
      </c>
      <c r="G74" s="11">
        <v>85</v>
      </c>
      <c r="H74" s="11">
        <v>85</v>
      </c>
      <c r="I74" s="11">
        <v>95</v>
      </c>
      <c r="J74" s="11">
        <v>91</v>
      </c>
      <c r="K74" s="11">
        <v>85</v>
      </c>
      <c r="L74" s="11">
        <v>85</v>
      </c>
      <c r="M74" s="11">
        <v>526</v>
      </c>
      <c r="N74" s="11">
        <v>4</v>
      </c>
      <c r="O74" s="11">
        <v>80</v>
      </c>
      <c r="P74" s="11">
        <v>89</v>
      </c>
      <c r="Q74" s="11">
        <v>84</v>
      </c>
      <c r="R74" s="11">
        <v>93</v>
      </c>
      <c r="S74" s="11">
        <v>91</v>
      </c>
      <c r="T74" s="11">
        <v>93</v>
      </c>
      <c r="U74" s="11">
        <v>530</v>
      </c>
      <c r="V74" s="11">
        <v>8</v>
      </c>
      <c r="W74" s="11">
        <v>1056</v>
      </c>
      <c r="X74" s="11">
        <v>12</v>
      </c>
      <c r="Y74"/>
      <c r="Z74" s="18"/>
    </row>
    <row r="75" spans="1:1024">
      <c r="A75" s="9">
        <v>51</v>
      </c>
      <c r="B75" s="9">
        <v>36</v>
      </c>
      <c r="C75" s="10" t="s">
        <v>270</v>
      </c>
      <c r="D75" s="10" t="s">
        <v>271</v>
      </c>
      <c r="E75" s="9"/>
      <c r="F75" s="9" t="s">
        <v>36</v>
      </c>
      <c r="G75" s="11">
        <v>88</v>
      </c>
      <c r="H75" s="11">
        <v>84</v>
      </c>
      <c r="I75" s="11">
        <v>88</v>
      </c>
      <c r="J75" s="11">
        <v>89</v>
      </c>
      <c r="K75" s="11">
        <v>89</v>
      </c>
      <c r="L75" s="11">
        <v>90</v>
      </c>
      <c r="M75" s="11">
        <v>528</v>
      </c>
      <c r="N75" s="11">
        <v>4</v>
      </c>
      <c r="O75" s="11">
        <v>89</v>
      </c>
      <c r="P75" s="11">
        <v>90</v>
      </c>
      <c r="Q75" s="11">
        <v>82</v>
      </c>
      <c r="R75" s="11">
        <v>89</v>
      </c>
      <c r="S75" s="11">
        <v>89</v>
      </c>
      <c r="T75" s="11">
        <v>88</v>
      </c>
      <c r="U75" s="11">
        <v>527</v>
      </c>
      <c r="V75" s="11">
        <v>5</v>
      </c>
      <c r="W75" s="11">
        <v>1055</v>
      </c>
      <c r="X75" s="11">
        <v>9</v>
      </c>
      <c r="Y75"/>
      <c r="Z75" s="18"/>
    </row>
    <row r="76" spans="1:1024">
      <c r="A76" s="9">
        <v>52</v>
      </c>
      <c r="B76" s="9">
        <v>29</v>
      </c>
      <c r="C76" s="10" t="s">
        <v>183</v>
      </c>
      <c r="D76" s="10" t="s">
        <v>272</v>
      </c>
      <c r="E76" s="9" t="s">
        <v>39</v>
      </c>
      <c r="F76" s="9" t="s">
        <v>20</v>
      </c>
      <c r="G76" s="11">
        <v>88</v>
      </c>
      <c r="H76" s="11">
        <v>83</v>
      </c>
      <c r="I76" s="11">
        <v>88</v>
      </c>
      <c r="J76" s="11">
        <v>82</v>
      </c>
      <c r="K76" s="11">
        <v>86</v>
      </c>
      <c r="L76" s="11">
        <v>92</v>
      </c>
      <c r="M76" s="11">
        <v>519</v>
      </c>
      <c r="N76" s="11">
        <v>3</v>
      </c>
      <c r="O76" s="11">
        <v>86</v>
      </c>
      <c r="P76" s="11">
        <v>85</v>
      </c>
      <c r="Q76" s="11">
        <v>89</v>
      </c>
      <c r="R76" s="11">
        <v>93</v>
      </c>
      <c r="S76" s="11">
        <v>81</v>
      </c>
      <c r="T76" s="11">
        <v>88</v>
      </c>
      <c r="U76" s="11">
        <v>522</v>
      </c>
      <c r="V76" s="11">
        <v>4</v>
      </c>
      <c r="W76" s="11">
        <v>1041</v>
      </c>
      <c r="X76" s="11">
        <v>7</v>
      </c>
      <c r="Y76"/>
      <c r="Z76" s="18"/>
    </row>
    <row r="77" spans="1:1024">
      <c r="A77" s="9">
        <v>53</v>
      </c>
      <c r="B77" s="9">
        <v>42</v>
      </c>
      <c r="C77" s="10" t="s">
        <v>273</v>
      </c>
      <c r="D77" s="10" t="s">
        <v>274</v>
      </c>
      <c r="E77" s="9"/>
      <c r="F77" s="9" t="s">
        <v>275</v>
      </c>
      <c r="G77" s="11">
        <v>82</v>
      </c>
      <c r="H77" s="11">
        <v>80</v>
      </c>
      <c r="I77" s="11">
        <v>84</v>
      </c>
      <c r="J77" s="11">
        <v>84</v>
      </c>
      <c r="K77" s="11">
        <v>84</v>
      </c>
      <c r="L77" s="11">
        <v>88</v>
      </c>
      <c r="M77" s="11">
        <v>502</v>
      </c>
      <c r="N77" s="11">
        <v>6</v>
      </c>
      <c r="O77" s="11">
        <v>88</v>
      </c>
      <c r="P77" s="11">
        <v>79</v>
      </c>
      <c r="Q77" s="11">
        <v>86</v>
      </c>
      <c r="R77" s="11">
        <v>86</v>
      </c>
      <c r="S77" s="11">
        <v>88</v>
      </c>
      <c r="T77" s="11">
        <v>83</v>
      </c>
      <c r="U77" s="11">
        <v>510</v>
      </c>
      <c r="V77" s="11">
        <v>3</v>
      </c>
      <c r="W77" s="11">
        <v>1012</v>
      </c>
      <c r="X77" s="11">
        <v>9</v>
      </c>
      <c r="Y77"/>
      <c r="Z77" s="18"/>
    </row>
    <row r="78" spans="1:1024">
      <c r="A78" s="9">
        <v>54</v>
      </c>
      <c r="B78" s="9">
        <v>111</v>
      </c>
      <c r="C78" s="10" t="s">
        <v>276</v>
      </c>
      <c r="D78" s="10" t="s">
        <v>277</v>
      </c>
      <c r="E78" s="9" t="s">
        <v>39</v>
      </c>
      <c r="F78" s="9" t="s">
        <v>20</v>
      </c>
      <c r="G78" s="11">
        <v>83</v>
      </c>
      <c r="H78" s="11">
        <v>88</v>
      </c>
      <c r="I78" s="11">
        <v>76</v>
      </c>
      <c r="J78" s="11">
        <v>88</v>
      </c>
      <c r="K78" s="11">
        <v>89</v>
      </c>
      <c r="L78" s="11">
        <v>87</v>
      </c>
      <c r="M78" s="11">
        <v>511</v>
      </c>
      <c r="N78" s="11">
        <v>4</v>
      </c>
      <c r="O78" s="11">
        <v>82</v>
      </c>
      <c r="P78" s="11">
        <v>82</v>
      </c>
      <c r="Q78" s="11">
        <v>87</v>
      </c>
      <c r="R78" s="11">
        <v>77</v>
      </c>
      <c r="S78" s="11">
        <v>84</v>
      </c>
      <c r="T78" s="11">
        <v>86</v>
      </c>
      <c r="U78" s="11">
        <v>498</v>
      </c>
      <c r="V78" s="11">
        <v>2</v>
      </c>
      <c r="W78" s="11">
        <v>1009</v>
      </c>
      <c r="X78" s="11">
        <v>6</v>
      </c>
      <c r="Y78"/>
      <c r="Z78" s="18"/>
    </row>
    <row r="79" spans="1:1024">
      <c r="A79" s="9">
        <v>55</v>
      </c>
      <c r="B79" s="9">
        <v>14</v>
      </c>
      <c r="C79" s="10" t="s">
        <v>278</v>
      </c>
      <c r="D79" s="10" t="s">
        <v>231</v>
      </c>
      <c r="E79" s="9" t="s">
        <v>112</v>
      </c>
      <c r="F79" s="9" t="s">
        <v>232</v>
      </c>
      <c r="G79" s="11">
        <v>83</v>
      </c>
      <c r="H79" s="11">
        <v>79</v>
      </c>
      <c r="I79" s="11">
        <v>81</v>
      </c>
      <c r="J79" s="11">
        <v>76</v>
      </c>
      <c r="K79" s="11">
        <v>78</v>
      </c>
      <c r="L79" s="11">
        <v>82</v>
      </c>
      <c r="M79" s="11">
        <v>479</v>
      </c>
      <c r="N79" s="11">
        <v>2</v>
      </c>
      <c r="O79" s="11">
        <v>85</v>
      </c>
      <c r="P79" s="11">
        <v>82</v>
      </c>
      <c r="Q79" s="11">
        <v>83</v>
      </c>
      <c r="R79" s="11">
        <v>87</v>
      </c>
      <c r="S79" s="11">
        <v>85</v>
      </c>
      <c r="T79" s="11">
        <v>84</v>
      </c>
      <c r="U79" s="11">
        <v>506</v>
      </c>
      <c r="V79" s="11">
        <v>6</v>
      </c>
      <c r="W79" s="11">
        <v>985</v>
      </c>
      <c r="X79" s="11">
        <v>8</v>
      </c>
      <c r="Y79"/>
      <c r="Z79" s="18"/>
    </row>
    <row r="80" spans="1:1024">
      <c r="A80" s="9">
        <v>56</v>
      </c>
      <c r="B80" s="9">
        <v>67</v>
      </c>
      <c r="C80" s="10" t="s">
        <v>279</v>
      </c>
      <c r="D80" s="10" t="s">
        <v>280</v>
      </c>
      <c r="E80" s="9"/>
      <c r="F80" s="9" t="s">
        <v>150</v>
      </c>
      <c r="G80" s="11">
        <v>87</v>
      </c>
      <c r="H80" s="11">
        <v>84</v>
      </c>
      <c r="I80" s="11">
        <v>80</v>
      </c>
      <c r="J80" s="11">
        <v>79</v>
      </c>
      <c r="K80" s="11">
        <v>83</v>
      </c>
      <c r="L80" s="11">
        <v>87</v>
      </c>
      <c r="M80" s="11">
        <v>500</v>
      </c>
      <c r="N80" s="11">
        <v>3</v>
      </c>
      <c r="O80" s="11">
        <v>81</v>
      </c>
      <c r="P80" s="11">
        <v>84</v>
      </c>
      <c r="Q80" s="11">
        <v>83</v>
      </c>
      <c r="R80" s="11">
        <v>74</v>
      </c>
      <c r="S80" s="11">
        <v>78</v>
      </c>
      <c r="T80" s="11">
        <v>76</v>
      </c>
      <c r="U80" s="11">
        <v>476</v>
      </c>
      <c r="V80" s="11">
        <v>2</v>
      </c>
      <c r="W80" s="11">
        <v>976</v>
      </c>
      <c r="X80" s="11">
        <v>5</v>
      </c>
      <c r="Y80"/>
      <c r="Z80" s="18"/>
    </row>
    <row r="81" spans="1:26">
      <c r="A81" s="9">
        <v>57</v>
      </c>
      <c r="B81" s="9">
        <v>28</v>
      </c>
      <c r="C81" s="10" t="s">
        <v>281</v>
      </c>
      <c r="D81" s="10" t="s">
        <v>272</v>
      </c>
      <c r="E81" s="9" t="s">
        <v>112</v>
      </c>
      <c r="F81" s="9" t="s">
        <v>20</v>
      </c>
      <c r="G81" s="11">
        <v>75</v>
      </c>
      <c r="H81" s="11">
        <v>83</v>
      </c>
      <c r="I81" s="11">
        <v>77</v>
      </c>
      <c r="J81" s="11">
        <v>75</v>
      </c>
      <c r="K81" s="11">
        <v>79</v>
      </c>
      <c r="L81" s="11">
        <v>80</v>
      </c>
      <c r="M81" s="11">
        <v>469</v>
      </c>
      <c r="N81" s="11">
        <v>1</v>
      </c>
      <c r="O81" s="11">
        <v>82</v>
      </c>
      <c r="P81" s="11">
        <v>80</v>
      </c>
      <c r="Q81" s="11">
        <v>68</v>
      </c>
      <c r="R81" s="11">
        <v>78</v>
      </c>
      <c r="S81" s="11">
        <v>84</v>
      </c>
      <c r="T81" s="11">
        <v>74</v>
      </c>
      <c r="U81" s="11">
        <v>466</v>
      </c>
      <c r="V81" s="11">
        <v>2</v>
      </c>
      <c r="W81" s="11">
        <v>935</v>
      </c>
      <c r="X81" s="11">
        <v>3</v>
      </c>
      <c r="Y81"/>
      <c r="Z81" s="18"/>
    </row>
    <row r="82" spans="1:26">
      <c r="A82" s="9">
        <v>58</v>
      </c>
      <c r="B82" s="9">
        <v>87</v>
      </c>
      <c r="C82" s="10" t="s">
        <v>282</v>
      </c>
      <c r="D82" s="10" t="s">
        <v>283</v>
      </c>
      <c r="E82" s="9" t="s">
        <v>112</v>
      </c>
      <c r="F82" s="9" t="s">
        <v>56</v>
      </c>
      <c r="G82" s="11">
        <v>76</v>
      </c>
      <c r="H82" s="11">
        <v>76</v>
      </c>
      <c r="I82" s="11">
        <v>85</v>
      </c>
      <c r="J82" s="11">
        <v>74</v>
      </c>
      <c r="K82" s="11">
        <v>82</v>
      </c>
      <c r="L82" s="11">
        <v>76</v>
      </c>
      <c r="M82" s="11">
        <v>469</v>
      </c>
      <c r="N82" s="11">
        <v>3</v>
      </c>
      <c r="O82" s="11">
        <v>78</v>
      </c>
      <c r="P82" s="11">
        <v>75</v>
      </c>
      <c r="Q82" s="11">
        <v>73</v>
      </c>
      <c r="R82" s="11">
        <v>72</v>
      </c>
      <c r="S82" s="11">
        <v>85</v>
      </c>
      <c r="T82" s="11">
        <v>79</v>
      </c>
      <c r="U82" s="11">
        <v>462</v>
      </c>
      <c r="V82" s="11">
        <v>0</v>
      </c>
      <c r="W82" s="11">
        <v>931</v>
      </c>
      <c r="X82" s="11">
        <v>3</v>
      </c>
      <c r="Y82"/>
      <c r="Z82" s="18"/>
    </row>
    <row r="83" spans="1:26">
      <c r="A83" s="9">
        <v>59</v>
      </c>
      <c r="B83" s="9">
        <v>65</v>
      </c>
      <c r="C83" s="10" t="s">
        <v>284</v>
      </c>
      <c r="D83" s="10" t="s">
        <v>38</v>
      </c>
      <c r="E83" s="9" t="s">
        <v>112</v>
      </c>
      <c r="F83" s="9" t="s">
        <v>20</v>
      </c>
      <c r="G83" s="11">
        <v>60</v>
      </c>
      <c r="H83" s="11">
        <v>61</v>
      </c>
      <c r="I83" s="11">
        <v>62</v>
      </c>
      <c r="J83" s="11">
        <v>61</v>
      </c>
      <c r="K83" s="11">
        <v>61</v>
      </c>
      <c r="L83" s="11">
        <v>69</v>
      </c>
      <c r="M83" s="11">
        <v>374</v>
      </c>
      <c r="N83" s="11">
        <v>0</v>
      </c>
      <c r="O83" s="11">
        <v>64</v>
      </c>
      <c r="P83" s="11">
        <v>53</v>
      </c>
      <c r="Q83" s="11">
        <v>54</v>
      </c>
      <c r="R83" s="11">
        <v>66</v>
      </c>
      <c r="S83" s="11">
        <v>67</v>
      </c>
      <c r="T83" s="11">
        <v>66</v>
      </c>
      <c r="U83" s="11">
        <v>370</v>
      </c>
      <c r="V83" s="11">
        <v>0</v>
      </c>
      <c r="W83" s="11">
        <v>744</v>
      </c>
      <c r="X83" s="11">
        <v>0</v>
      </c>
      <c r="Y83"/>
      <c r="Z83" s="18"/>
    </row>
    <row r="84" spans="1:26">
      <c r="A84" s="9"/>
      <c r="G84"/>
      <c r="H84"/>
      <c r="I84"/>
      <c r="J84"/>
      <c r="K84"/>
      <c r="L84"/>
      <c r="M84"/>
      <c r="N84"/>
      <c r="O84"/>
      <c r="P84"/>
      <c r="Y84"/>
      <c r="Z84" s="18"/>
    </row>
    <row r="85" spans="1:26" ht="18">
      <c r="A85" s="9"/>
      <c r="B85" s="10" t="s">
        <v>285</v>
      </c>
      <c r="G85" s="1"/>
      <c r="O85"/>
      <c r="P85"/>
      <c r="Y85" s="9"/>
    </row>
    <row r="86" spans="1:26" ht="18">
      <c r="B86" s="1"/>
      <c r="C86" s="1"/>
      <c r="D86" s="1"/>
      <c r="E86" s="1"/>
      <c r="F86" s="1"/>
      <c r="G86"/>
      <c r="H86"/>
      <c r="I86"/>
      <c r="J86"/>
      <c r="K86"/>
      <c r="L86"/>
      <c r="M86"/>
      <c r="N86"/>
      <c r="Y86" s="9"/>
    </row>
    <row r="87" spans="1:26">
      <c r="G87"/>
      <c r="H87"/>
      <c r="I87"/>
      <c r="J87"/>
      <c r="K87"/>
      <c r="L87"/>
      <c r="M87"/>
      <c r="N87"/>
      <c r="Y87" s="9"/>
    </row>
    <row r="88" spans="1:26">
      <c r="Y88" s="9"/>
    </row>
  </sheetData>
  <mergeCells count="3">
    <mergeCell ref="A1:Y1"/>
    <mergeCell ref="A2:Y2"/>
    <mergeCell ref="A3:Y3"/>
  </mergeCells>
  <printOptions horizontalCentered="1" verticalCentered="1"/>
  <pageMargins left="0.2" right="0.2" top="0.89370000000000016" bottom="0.89370000000000016" header="0.5" footer="0.5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8AAB-97B5-4E0D-B91B-A17DBF44BB52}">
  <dimension ref="A1:AMJ86"/>
  <sheetViews>
    <sheetView workbookViewId="0">
      <selection activeCell="Y16" sqref="Y16"/>
    </sheetView>
  </sheetViews>
  <sheetFormatPr defaultRowHeight="15"/>
  <cols>
    <col min="1" max="1" width="5.5" style="14" customWidth="1"/>
    <col min="2" max="2" width="4.75" style="14" customWidth="1"/>
    <col min="3" max="3" width="14.75" style="14" customWidth="1"/>
    <col min="4" max="4" width="16.75" style="14" customWidth="1"/>
    <col min="5" max="5" width="5.125" style="14" customWidth="1"/>
    <col min="6" max="6" width="6.625" style="14" customWidth="1"/>
    <col min="7" max="12" width="3.375" style="14" hidden="1" customWidth="1"/>
    <col min="13" max="13" width="6.375" style="14" customWidth="1"/>
    <col min="14" max="14" width="3.875" style="14" hidden="1" customWidth="1"/>
    <col min="15" max="15" width="13" style="14" hidden="1" customWidth="1"/>
    <col min="16" max="16" width="3.375" style="14" hidden="1" customWidth="1"/>
    <col min="17" max="17" width="4.375" style="14" hidden="1" customWidth="1"/>
    <col min="18" max="20" width="3.375" style="14" hidden="1" customWidth="1"/>
    <col min="21" max="21" width="6.375" style="14" customWidth="1"/>
    <col min="22" max="22" width="4" style="14" hidden="1" customWidth="1"/>
    <col min="23" max="23" width="7.375" style="14" customWidth="1"/>
    <col min="24" max="24" width="3.875" style="14" customWidth="1"/>
    <col min="25" max="25" width="6.125" style="14" customWidth="1"/>
    <col min="26" max="26" width="9.125" style="14" customWidth="1"/>
    <col min="27" max="27" width="10.625" style="14" customWidth="1"/>
    <col min="28" max="28" width="4.375" style="14" customWidth="1"/>
    <col min="29" max="38" width="10.625" style="14" customWidth="1"/>
    <col min="39" max="1024" width="8.125" style="14" customWidth="1"/>
  </cols>
  <sheetData>
    <row r="1" spans="1:43" s="2" customFormat="1" ht="1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18">
      <c r="A2" s="29" t="s">
        <v>286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18">
      <c r="A3" s="29" t="s">
        <v>287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4" customFormat="1" ht="18"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4" customFormat="1" ht="18">
      <c r="A5" s="3" t="s">
        <v>2</v>
      </c>
      <c r="E5" s="3" t="s">
        <v>288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24">
        <v>1401.7</v>
      </c>
      <c r="AA5" s="5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4" customFormat="1" ht="18">
      <c r="A6" s="3" t="s">
        <v>4</v>
      </c>
      <c r="E6" s="3" t="s">
        <v>60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4">
        <v>1390</v>
      </c>
      <c r="AA6" s="5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4" customFormat="1" ht="18">
      <c r="A7" s="3" t="s">
        <v>32</v>
      </c>
      <c r="E7" s="3" t="s">
        <v>63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24">
        <v>1363.1</v>
      </c>
      <c r="AA7" s="5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4" customFormat="1" ht="18">
      <c r="A8" s="3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s="5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4" customFormat="1" ht="18">
      <c r="A9" s="3" t="s">
        <v>62</v>
      </c>
      <c r="E9" s="3" t="s">
        <v>289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5">
        <v>1149</v>
      </c>
      <c r="AA9" s="5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4" customFormat="1" ht="18">
      <c r="A10" s="3" t="s">
        <v>4</v>
      </c>
      <c r="E10" s="3" t="s">
        <v>290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5">
        <v>1129</v>
      </c>
      <c r="AA10" s="5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4" customFormat="1" ht="18">
      <c r="A11" s="3" t="s">
        <v>32</v>
      </c>
      <c r="E11" s="3" t="s">
        <v>291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>
        <v>1113</v>
      </c>
      <c r="AA11" s="5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s="4" customFormat="1" ht="18">
      <c r="A12" s="3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s="4" customFormat="1" ht="18">
      <c r="A13" s="3" t="s">
        <v>66</v>
      </c>
      <c r="E13" s="3" t="s">
        <v>292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">
        <v>1106</v>
      </c>
      <c r="AA13" s="5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s="4" customFormat="1" ht="18">
      <c r="A14" s="3" t="s">
        <v>4</v>
      </c>
      <c r="E14" s="3" t="s">
        <v>293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>
        <v>1105</v>
      </c>
      <c r="AA14" s="5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s="4" customFormat="1" ht="18">
      <c r="A15" s="3" t="s">
        <v>32</v>
      </c>
      <c r="E15" s="3" t="s">
        <v>358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">
        <v>1088</v>
      </c>
      <c r="AA15" s="5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s="4" customFormat="1" ht="18">
      <c r="A16" s="3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1024" s="4" customFormat="1" ht="18">
      <c r="A17" s="3" t="s">
        <v>70</v>
      </c>
      <c r="E17" s="3" t="s">
        <v>294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">
        <v>1093</v>
      </c>
      <c r="AA17" s="5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1024" s="4" customFormat="1" ht="18">
      <c r="A18" s="3" t="s">
        <v>4</v>
      </c>
      <c r="E18" s="3" t="s">
        <v>71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5">
        <v>1082</v>
      </c>
      <c r="AA18" s="5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1024" s="4" customFormat="1" ht="18">
      <c r="A19" s="3" t="s">
        <v>32</v>
      </c>
      <c r="E19" s="3" t="s">
        <v>73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5">
        <v>1075</v>
      </c>
      <c r="AA19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1024" s="4" customFormat="1" ht="18">
      <c r="A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5"/>
      <c r="AA20" s="5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1024" s="4" customFormat="1" ht="18">
      <c r="A21" s="3" t="s">
        <v>74</v>
      </c>
      <c r="E21" s="3" t="s">
        <v>75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5">
        <v>1110</v>
      </c>
      <c r="AA21" s="5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1024" s="4" customFormat="1" ht="18">
      <c r="A22" s="3" t="s">
        <v>76</v>
      </c>
      <c r="E22" s="25" t="s">
        <v>77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6">
        <v>1125</v>
      </c>
      <c r="AA22" s="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1024" s="4" customFormat="1" ht="18">
      <c r="A23" s="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1024" ht="15.75">
      <c r="A24" s="7" t="s">
        <v>6</v>
      </c>
      <c r="B24" s="7" t="s">
        <v>7</v>
      </c>
      <c r="C24" s="8" t="s">
        <v>8</v>
      </c>
      <c r="D24" s="8" t="s">
        <v>9</v>
      </c>
      <c r="E24" s="7" t="s">
        <v>10</v>
      </c>
      <c r="F24" s="7" t="s">
        <v>11</v>
      </c>
      <c r="G24" s="7">
        <v>1</v>
      </c>
      <c r="H24" s="7">
        <v>2</v>
      </c>
      <c r="I24" s="7">
        <v>3</v>
      </c>
      <c r="J24" s="7">
        <v>4</v>
      </c>
      <c r="K24" s="7">
        <v>5</v>
      </c>
      <c r="L24" s="7">
        <v>6</v>
      </c>
      <c r="M24" s="7" t="s">
        <v>12</v>
      </c>
      <c r="N24" s="7" t="s">
        <v>13</v>
      </c>
      <c r="O24" s="7">
        <v>1</v>
      </c>
      <c r="P24" s="7">
        <v>2</v>
      </c>
      <c r="Q24" s="7">
        <v>3</v>
      </c>
      <c r="R24" s="7">
        <v>4</v>
      </c>
      <c r="S24" s="7">
        <v>5</v>
      </c>
      <c r="T24" s="7">
        <v>6</v>
      </c>
      <c r="U24" s="7" t="s">
        <v>14</v>
      </c>
      <c r="V24" s="7" t="s">
        <v>15</v>
      </c>
      <c r="W24" s="7" t="s">
        <v>16</v>
      </c>
      <c r="X24" s="7" t="s">
        <v>17</v>
      </c>
      <c r="Y24" s="7" t="s">
        <v>78</v>
      </c>
      <c r="Z24" s="7" t="s">
        <v>79</v>
      </c>
      <c r="AA24"/>
      <c r="AB24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5.75">
      <c r="A25" s="9">
        <v>1</v>
      </c>
      <c r="B25" s="9">
        <v>142</v>
      </c>
      <c r="C25" s="10" t="s">
        <v>295</v>
      </c>
      <c r="D25" s="10" t="s">
        <v>296</v>
      </c>
      <c r="E25" s="9" t="s">
        <v>23</v>
      </c>
      <c r="F25" s="9" t="s">
        <v>36</v>
      </c>
      <c r="G25" s="18">
        <v>94</v>
      </c>
      <c r="H25" s="18">
        <v>98</v>
      </c>
      <c r="I25" s="18">
        <v>94</v>
      </c>
      <c r="J25" s="18">
        <v>96</v>
      </c>
      <c r="K25" s="18">
        <v>96</v>
      </c>
      <c r="L25" s="18">
        <v>99</v>
      </c>
      <c r="M25" s="18">
        <v>577</v>
      </c>
      <c r="N25" s="18">
        <v>15</v>
      </c>
      <c r="O25" s="18">
        <v>98</v>
      </c>
      <c r="P25" s="18">
        <v>97</v>
      </c>
      <c r="Q25" s="18">
        <v>100</v>
      </c>
      <c r="R25" s="18">
        <v>95</v>
      </c>
      <c r="S25" s="18">
        <v>98</v>
      </c>
      <c r="T25" s="18">
        <v>97</v>
      </c>
      <c r="U25" s="18">
        <v>585</v>
      </c>
      <c r="V25" s="18">
        <v>29</v>
      </c>
      <c r="W25" s="11">
        <v>1162</v>
      </c>
      <c r="X25" s="18">
        <v>44</v>
      </c>
      <c r="Y25" s="27">
        <v>239.7</v>
      </c>
      <c r="Z25" s="28">
        <v>1401.7</v>
      </c>
    </row>
    <row r="26" spans="1:1024" ht="15.75">
      <c r="A26" s="9">
        <v>2</v>
      </c>
      <c r="B26" s="9">
        <v>66</v>
      </c>
      <c r="C26" s="10" t="s">
        <v>81</v>
      </c>
      <c r="D26" s="10" t="s">
        <v>82</v>
      </c>
      <c r="E26" s="9"/>
      <c r="F26" s="9" t="s">
        <v>28</v>
      </c>
      <c r="G26" s="18">
        <v>96</v>
      </c>
      <c r="H26" s="18">
        <v>98</v>
      </c>
      <c r="I26" s="18">
        <v>98</v>
      </c>
      <c r="J26" s="18">
        <v>99</v>
      </c>
      <c r="K26" s="18">
        <v>93</v>
      </c>
      <c r="L26" s="18">
        <v>95</v>
      </c>
      <c r="M26" s="18">
        <v>579</v>
      </c>
      <c r="N26" s="18">
        <v>23</v>
      </c>
      <c r="O26" s="18">
        <v>94</v>
      </c>
      <c r="P26" s="18">
        <v>96</v>
      </c>
      <c r="Q26" s="18">
        <v>94</v>
      </c>
      <c r="R26" s="18">
        <v>93</v>
      </c>
      <c r="S26" s="18">
        <v>96</v>
      </c>
      <c r="T26" s="18">
        <v>98</v>
      </c>
      <c r="U26" s="18">
        <v>571</v>
      </c>
      <c r="V26" s="18">
        <v>9</v>
      </c>
      <c r="W26" s="11">
        <v>1150</v>
      </c>
      <c r="X26" s="18">
        <v>32</v>
      </c>
      <c r="Y26" s="27">
        <v>240</v>
      </c>
      <c r="Z26" s="28">
        <v>1390</v>
      </c>
    </row>
    <row r="27" spans="1:1024" ht="15.75">
      <c r="A27" s="9">
        <v>3</v>
      </c>
      <c r="B27" s="9">
        <v>11</v>
      </c>
      <c r="C27" s="10" t="s">
        <v>93</v>
      </c>
      <c r="D27" s="10" t="s">
        <v>94</v>
      </c>
      <c r="E27" s="9" t="s">
        <v>39</v>
      </c>
      <c r="F27" s="9" t="s">
        <v>95</v>
      </c>
      <c r="G27" s="18">
        <v>95</v>
      </c>
      <c r="H27" s="18">
        <v>93</v>
      </c>
      <c r="I27" s="18">
        <v>94</v>
      </c>
      <c r="J27" s="18">
        <v>97</v>
      </c>
      <c r="K27" s="18">
        <v>96</v>
      </c>
      <c r="L27" s="18">
        <v>96</v>
      </c>
      <c r="M27" s="18">
        <v>571</v>
      </c>
      <c r="N27" s="18">
        <v>13</v>
      </c>
      <c r="O27" s="18">
        <v>93</v>
      </c>
      <c r="P27" s="18">
        <v>96</v>
      </c>
      <c r="Q27" s="18">
        <v>95</v>
      </c>
      <c r="R27" s="18">
        <v>96</v>
      </c>
      <c r="S27" s="18">
        <v>97</v>
      </c>
      <c r="T27" s="18">
        <v>97</v>
      </c>
      <c r="U27" s="18">
        <v>574</v>
      </c>
      <c r="V27" s="18">
        <v>16</v>
      </c>
      <c r="W27" s="11">
        <v>1145</v>
      </c>
      <c r="X27" s="18">
        <v>29</v>
      </c>
      <c r="Y27" s="27">
        <v>218.1</v>
      </c>
      <c r="Z27" s="28">
        <v>1363.1</v>
      </c>
    </row>
    <row r="28" spans="1:1024" ht="15.75">
      <c r="A28" s="9">
        <v>4</v>
      </c>
      <c r="B28" s="9">
        <v>77</v>
      </c>
      <c r="C28" s="10" t="s">
        <v>297</v>
      </c>
      <c r="D28" s="10" t="s">
        <v>129</v>
      </c>
      <c r="E28" s="9" t="s">
        <v>39</v>
      </c>
      <c r="F28" s="9" t="s">
        <v>298</v>
      </c>
      <c r="G28" s="18">
        <v>97</v>
      </c>
      <c r="H28" s="18">
        <v>97</v>
      </c>
      <c r="I28" s="18">
        <v>98</v>
      </c>
      <c r="J28" s="18">
        <v>93</v>
      </c>
      <c r="K28" s="18">
        <v>95</v>
      </c>
      <c r="L28" s="18">
        <v>93</v>
      </c>
      <c r="M28" s="18">
        <v>573</v>
      </c>
      <c r="N28" s="18">
        <v>17</v>
      </c>
      <c r="O28" s="18">
        <v>95</v>
      </c>
      <c r="P28" s="18">
        <v>95</v>
      </c>
      <c r="Q28" s="18">
        <v>97</v>
      </c>
      <c r="R28" s="18">
        <v>98</v>
      </c>
      <c r="S28" s="18">
        <v>94</v>
      </c>
      <c r="T28" s="18">
        <v>97</v>
      </c>
      <c r="U28" s="18">
        <v>576</v>
      </c>
      <c r="V28" s="18">
        <v>20</v>
      </c>
      <c r="W28" s="11">
        <v>1149</v>
      </c>
      <c r="X28" s="18">
        <v>37</v>
      </c>
      <c r="Y28" s="27">
        <v>194</v>
      </c>
      <c r="Z28" s="28">
        <v>1343</v>
      </c>
    </row>
    <row r="29" spans="1:1024" ht="15.75">
      <c r="A29" s="9">
        <v>5</v>
      </c>
      <c r="B29" s="9">
        <v>120</v>
      </c>
      <c r="C29" s="10" t="s">
        <v>299</v>
      </c>
      <c r="D29" s="10" t="s">
        <v>300</v>
      </c>
      <c r="E29" s="9"/>
      <c r="F29" s="9" t="s">
        <v>92</v>
      </c>
      <c r="G29" s="18">
        <v>97</v>
      </c>
      <c r="H29" s="18">
        <v>97</v>
      </c>
      <c r="I29" s="18">
        <v>95</v>
      </c>
      <c r="J29" s="18">
        <v>96</v>
      </c>
      <c r="K29" s="18">
        <v>93</v>
      </c>
      <c r="L29" s="18">
        <v>94</v>
      </c>
      <c r="M29" s="18">
        <v>572</v>
      </c>
      <c r="N29" s="18">
        <v>16</v>
      </c>
      <c r="O29" s="18">
        <v>93</v>
      </c>
      <c r="P29" s="18">
        <v>95</v>
      </c>
      <c r="Q29" s="18">
        <v>95</v>
      </c>
      <c r="R29" s="18">
        <v>95</v>
      </c>
      <c r="S29" s="18">
        <v>94</v>
      </c>
      <c r="T29" s="18">
        <v>93</v>
      </c>
      <c r="U29" s="18">
        <v>565</v>
      </c>
      <c r="V29" s="18">
        <v>12</v>
      </c>
      <c r="W29" s="11">
        <v>1137</v>
      </c>
      <c r="X29" s="18">
        <v>28</v>
      </c>
      <c r="Y29" s="27">
        <v>181.4</v>
      </c>
      <c r="Z29" s="28">
        <v>1318.4</v>
      </c>
    </row>
    <row r="30" spans="1:1024" ht="15.75">
      <c r="A30" s="9">
        <v>6</v>
      </c>
      <c r="B30" s="9">
        <v>70</v>
      </c>
      <c r="C30" s="10" t="s">
        <v>83</v>
      </c>
      <c r="D30" s="10" t="s">
        <v>84</v>
      </c>
      <c r="E30" s="9"/>
      <c r="F30" s="9" t="s">
        <v>85</v>
      </c>
      <c r="G30" s="18">
        <v>94</v>
      </c>
      <c r="H30" s="18">
        <v>95</v>
      </c>
      <c r="I30" s="18">
        <v>94</v>
      </c>
      <c r="J30" s="18">
        <v>96</v>
      </c>
      <c r="K30" s="18">
        <v>92</v>
      </c>
      <c r="L30" s="18">
        <v>94</v>
      </c>
      <c r="M30" s="18">
        <v>565</v>
      </c>
      <c r="N30" s="18">
        <v>11</v>
      </c>
      <c r="O30" s="18">
        <v>97</v>
      </c>
      <c r="P30" s="18">
        <v>93</v>
      </c>
      <c r="Q30" s="18">
        <v>96</v>
      </c>
      <c r="R30" s="18">
        <v>98</v>
      </c>
      <c r="S30" s="18">
        <v>94</v>
      </c>
      <c r="T30" s="18">
        <v>95</v>
      </c>
      <c r="U30" s="18">
        <v>573</v>
      </c>
      <c r="V30" s="18">
        <v>21</v>
      </c>
      <c r="W30" s="11">
        <v>1138</v>
      </c>
      <c r="X30" s="18">
        <v>32</v>
      </c>
      <c r="Y30" s="27">
        <v>156</v>
      </c>
      <c r="Z30" s="28">
        <v>1294</v>
      </c>
    </row>
    <row r="31" spans="1:1024" ht="15.75">
      <c r="A31" s="9">
        <v>7</v>
      </c>
      <c r="B31" s="9">
        <v>95</v>
      </c>
      <c r="C31" s="10" t="s">
        <v>301</v>
      </c>
      <c r="D31" s="10" t="s">
        <v>302</v>
      </c>
      <c r="E31" s="9" t="s">
        <v>39</v>
      </c>
      <c r="F31"/>
      <c r="G31" s="18">
        <v>98</v>
      </c>
      <c r="H31" s="18">
        <v>93</v>
      </c>
      <c r="I31" s="18">
        <v>92</v>
      </c>
      <c r="J31" s="18">
        <v>95</v>
      </c>
      <c r="K31" s="18">
        <v>95</v>
      </c>
      <c r="L31" s="18">
        <v>94</v>
      </c>
      <c r="M31" s="18">
        <v>567</v>
      </c>
      <c r="N31" s="18">
        <v>11</v>
      </c>
      <c r="O31" s="18">
        <v>92</v>
      </c>
      <c r="P31" s="18">
        <v>95</v>
      </c>
      <c r="Q31" s="18">
        <v>97</v>
      </c>
      <c r="R31" s="18">
        <v>97</v>
      </c>
      <c r="S31" s="18">
        <v>89</v>
      </c>
      <c r="T31" s="18">
        <v>92</v>
      </c>
      <c r="U31" s="18">
        <v>562</v>
      </c>
      <c r="V31" s="18">
        <v>15</v>
      </c>
      <c r="W31" s="11">
        <v>1129</v>
      </c>
      <c r="X31" s="18">
        <v>26</v>
      </c>
      <c r="Y31" s="27">
        <v>138.30000000000001</v>
      </c>
      <c r="Z31" s="28">
        <v>1267.3</v>
      </c>
    </row>
    <row r="32" spans="1:1024" ht="15.75">
      <c r="A32" s="9">
        <v>8</v>
      </c>
      <c r="B32" s="9">
        <v>82</v>
      </c>
      <c r="C32" s="10" t="s">
        <v>148</v>
      </c>
      <c r="D32" s="10" t="s">
        <v>149</v>
      </c>
      <c r="E32" s="9" t="s">
        <v>23</v>
      </c>
      <c r="F32" s="9" t="s">
        <v>150</v>
      </c>
      <c r="G32" s="18">
        <v>94</v>
      </c>
      <c r="H32" s="18">
        <v>92</v>
      </c>
      <c r="I32" s="18">
        <v>91</v>
      </c>
      <c r="J32" s="18">
        <v>92</v>
      </c>
      <c r="K32" s="18">
        <v>94</v>
      </c>
      <c r="L32" s="18">
        <v>90</v>
      </c>
      <c r="M32" s="18">
        <v>553</v>
      </c>
      <c r="N32" s="18">
        <v>7</v>
      </c>
      <c r="O32" s="18">
        <v>92</v>
      </c>
      <c r="P32" s="18">
        <v>93</v>
      </c>
      <c r="Q32" s="18">
        <v>92</v>
      </c>
      <c r="R32" s="18">
        <v>91</v>
      </c>
      <c r="S32" s="18">
        <v>96</v>
      </c>
      <c r="T32" s="18">
        <v>96</v>
      </c>
      <c r="U32" s="18">
        <v>560</v>
      </c>
      <c r="V32" s="18">
        <v>8</v>
      </c>
      <c r="W32" s="11">
        <v>1113</v>
      </c>
      <c r="X32" s="18">
        <v>15</v>
      </c>
      <c r="Y32" s="27">
        <v>115.3</v>
      </c>
      <c r="Z32" s="28">
        <v>1228.3</v>
      </c>
    </row>
    <row r="33" spans="1:26" ht="15.75">
      <c r="A33" s="9">
        <v>9</v>
      </c>
      <c r="B33" s="9">
        <v>45</v>
      </c>
      <c r="C33" s="10" t="s">
        <v>98</v>
      </c>
      <c r="D33" s="10" t="s">
        <v>99</v>
      </c>
      <c r="E33" s="9" t="s">
        <v>23</v>
      </c>
      <c r="F33" s="9" t="s">
        <v>100</v>
      </c>
      <c r="G33" s="18">
        <v>89</v>
      </c>
      <c r="H33" s="18">
        <v>93</v>
      </c>
      <c r="I33" s="18">
        <v>94</v>
      </c>
      <c r="J33" s="18">
        <v>93</v>
      </c>
      <c r="K33" s="18">
        <v>94</v>
      </c>
      <c r="L33" s="18">
        <v>94</v>
      </c>
      <c r="M33" s="18">
        <v>557</v>
      </c>
      <c r="N33" s="18">
        <v>11</v>
      </c>
      <c r="O33" s="18">
        <v>94</v>
      </c>
      <c r="P33" s="18">
        <v>98</v>
      </c>
      <c r="Q33" s="18">
        <v>92</v>
      </c>
      <c r="R33" s="18">
        <v>97</v>
      </c>
      <c r="S33" s="18">
        <v>95</v>
      </c>
      <c r="T33" s="18">
        <v>92</v>
      </c>
      <c r="U33" s="18">
        <v>568</v>
      </c>
      <c r="V33" s="18">
        <v>15</v>
      </c>
      <c r="W33" s="11">
        <v>1125</v>
      </c>
      <c r="X33" s="18">
        <v>26</v>
      </c>
      <c r="Z33"/>
    </row>
    <row r="34" spans="1:26" ht="15.75">
      <c r="A34" s="9">
        <v>10</v>
      </c>
      <c r="B34" s="9">
        <v>122</v>
      </c>
      <c r="C34" s="10" t="s">
        <v>90</v>
      </c>
      <c r="D34" s="10" t="s">
        <v>91</v>
      </c>
      <c r="E34" s="9" t="s">
        <v>27</v>
      </c>
      <c r="F34" s="9" t="s">
        <v>92</v>
      </c>
      <c r="G34" s="18">
        <v>94</v>
      </c>
      <c r="H34" s="18">
        <v>92</v>
      </c>
      <c r="I34" s="18">
        <v>87</v>
      </c>
      <c r="J34" s="18">
        <v>93</v>
      </c>
      <c r="K34" s="18">
        <v>94</v>
      </c>
      <c r="L34" s="18">
        <v>95</v>
      </c>
      <c r="M34" s="18">
        <v>555</v>
      </c>
      <c r="N34" s="18">
        <v>10</v>
      </c>
      <c r="O34" s="18">
        <v>91</v>
      </c>
      <c r="P34" s="18">
        <v>91</v>
      </c>
      <c r="Q34" s="18">
        <v>93</v>
      </c>
      <c r="R34" s="18">
        <v>93</v>
      </c>
      <c r="S34" s="18">
        <v>94</v>
      </c>
      <c r="T34" s="18">
        <v>93</v>
      </c>
      <c r="U34" s="18">
        <v>555</v>
      </c>
      <c r="V34" s="18">
        <v>3</v>
      </c>
      <c r="W34" s="11">
        <v>1110</v>
      </c>
      <c r="X34" s="18">
        <v>13</v>
      </c>
    </row>
    <row r="35" spans="1:26" ht="15.75">
      <c r="A35" s="9">
        <v>11</v>
      </c>
      <c r="B35" s="9">
        <v>121</v>
      </c>
      <c r="C35" s="10" t="s">
        <v>139</v>
      </c>
      <c r="D35" s="10" t="s">
        <v>140</v>
      </c>
      <c r="E35" s="9" t="s">
        <v>39</v>
      </c>
      <c r="F35" s="9" t="s">
        <v>141</v>
      </c>
      <c r="G35" s="18">
        <v>92</v>
      </c>
      <c r="H35" s="18">
        <v>92</v>
      </c>
      <c r="I35" s="18">
        <v>96</v>
      </c>
      <c r="J35" s="18">
        <v>90</v>
      </c>
      <c r="K35" s="18">
        <v>95</v>
      </c>
      <c r="L35" s="18">
        <v>95</v>
      </c>
      <c r="M35" s="18">
        <v>560</v>
      </c>
      <c r="N35" s="18">
        <v>14</v>
      </c>
      <c r="O35" s="18">
        <v>94</v>
      </c>
      <c r="P35" s="18">
        <v>92</v>
      </c>
      <c r="Q35" s="18">
        <v>92</v>
      </c>
      <c r="R35" s="18">
        <v>87</v>
      </c>
      <c r="S35" s="18">
        <v>89</v>
      </c>
      <c r="T35" s="18">
        <v>92</v>
      </c>
      <c r="U35" s="18">
        <v>546</v>
      </c>
      <c r="V35" s="18">
        <v>9</v>
      </c>
      <c r="W35" s="11">
        <v>1106</v>
      </c>
      <c r="X35" s="18">
        <v>23</v>
      </c>
    </row>
    <row r="36" spans="1:26" ht="15.75">
      <c r="A36" s="9">
        <v>12</v>
      </c>
      <c r="B36" s="9">
        <v>23</v>
      </c>
      <c r="C36" s="10" t="s">
        <v>120</v>
      </c>
      <c r="D36" s="10" t="s">
        <v>117</v>
      </c>
      <c r="E36" s="9" t="s">
        <v>23</v>
      </c>
      <c r="F36" s="9" t="s">
        <v>108</v>
      </c>
      <c r="G36" s="18">
        <v>92</v>
      </c>
      <c r="H36" s="18">
        <v>94</v>
      </c>
      <c r="I36" s="18">
        <v>94</v>
      </c>
      <c r="J36" s="18">
        <v>89</v>
      </c>
      <c r="K36" s="18">
        <v>95</v>
      </c>
      <c r="L36" s="18">
        <v>91</v>
      </c>
      <c r="M36" s="18">
        <v>555</v>
      </c>
      <c r="N36" s="18">
        <v>7</v>
      </c>
      <c r="O36" s="18">
        <v>92</v>
      </c>
      <c r="P36" s="18">
        <v>94</v>
      </c>
      <c r="Q36" s="18">
        <v>91</v>
      </c>
      <c r="R36" s="18">
        <v>89</v>
      </c>
      <c r="S36" s="18">
        <v>93</v>
      </c>
      <c r="T36" s="18">
        <v>92</v>
      </c>
      <c r="U36" s="18">
        <v>551</v>
      </c>
      <c r="V36" s="18">
        <v>11</v>
      </c>
      <c r="W36" s="11">
        <v>1106</v>
      </c>
      <c r="X36" s="18">
        <v>18</v>
      </c>
    </row>
    <row r="37" spans="1:26" ht="15.75">
      <c r="A37" s="9">
        <v>13</v>
      </c>
      <c r="B37" s="9">
        <v>72</v>
      </c>
      <c r="C37" s="10" t="s">
        <v>142</v>
      </c>
      <c r="D37" s="10" t="s">
        <v>134</v>
      </c>
      <c r="E37" s="9" t="s">
        <v>39</v>
      </c>
      <c r="F37" s="9" t="s">
        <v>20</v>
      </c>
      <c r="G37" s="18">
        <v>93</v>
      </c>
      <c r="H37" s="18">
        <v>95</v>
      </c>
      <c r="I37" s="18">
        <v>93</v>
      </c>
      <c r="J37" s="18">
        <v>92</v>
      </c>
      <c r="K37" s="18">
        <v>92</v>
      </c>
      <c r="L37" s="18">
        <v>96</v>
      </c>
      <c r="M37" s="18">
        <v>561</v>
      </c>
      <c r="N37" s="18">
        <v>16</v>
      </c>
      <c r="O37" s="18">
        <v>94</v>
      </c>
      <c r="P37" s="18">
        <v>93</v>
      </c>
      <c r="Q37" s="18">
        <v>87</v>
      </c>
      <c r="R37" s="18">
        <v>89</v>
      </c>
      <c r="S37" s="18">
        <v>91</v>
      </c>
      <c r="T37" s="18">
        <v>90</v>
      </c>
      <c r="U37" s="18">
        <v>544</v>
      </c>
      <c r="V37" s="18">
        <v>5</v>
      </c>
      <c r="W37" s="11">
        <v>1105</v>
      </c>
      <c r="X37" s="18">
        <v>21</v>
      </c>
    </row>
    <row r="38" spans="1:26" ht="15.75">
      <c r="A38" s="9">
        <v>14</v>
      </c>
      <c r="B38" s="9">
        <v>68</v>
      </c>
      <c r="C38" s="10" t="s">
        <v>135</v>
      </c>
      <c r="D38" s="10" t="s">
        <v>136</v>
      </c>
      <c r="E38" s="9"/>
      <c r="F38" s="9" t="s">
        <v>303</v>
      </c>
      <c r="G38" s="18">
        <v>89</v>
      </c>
      <c r="H38" s="18">
        <v>94</v>
      </c>
      <c r="I38" s="18">
        <v>91</v>
      </c>
      <c r="J38" s="18">
        <v>92</v>
      </c>
      <c r="K38" s="18">
        <v>91</v>
      </c>
      <c r="L38" s="18">
        <v>92</v>
      </c>
      <c r="M38" s="18">
        <v>549</v>
      </c>
      <c r="N38" s="18">
        <v>7</v>
      </c>
      <c r="O38" s="18">
        <v>90</v>
      </c>
      <c r="P38" s="18">
        <v>93</v>
      </c>
      <c r="Q38" s="18">
        <v>90</v>
      </c>
      <c r="R38" s="18">
        <v>94</v>
      </c>
      <c r="S38" s="18">
        <v>94</v>
      </c>
      <c r="T38" s="18">
        <v>94</v>
      </c>
      <c r="U38" s="18">
        <v>555</v>
      </c>
      <c r="V38" s="18">
        <v>14</v>
      </c>
      <c r="W38" s="11">
        <v>1104</v>
      </c>
      <c r="X38" s="18">
        <v>21</v>
      </c>
    </row>
    <row r="39" spans="1:26" ht="15.75">
      <c r="A39" s="9">
        <v>15</v>
      </c>
      <c r="B39" s="9">
        <v>39</v>
      </c>
      <c r="C39" s="10" t="s">
        <v>127</v>
      </c>
      <c r="D39" s="10" t="s">
        <v>128</v>
      </c>
      <c r="E39" s="9"/>
      <c r="F39" s="9" t="s">
        <v>56</v>
      </c>
      <c r="G39" s="18">
        <v>91</v>
      </c>
      <c r="H39" s="18">
        <v>89</v>
      </c>
      <c r="I39" s="18">
        <v>93</v>
      </c>
      <c r="J39" s="18">
        <v>94</v>
      </c>
      <c r="K39" s="18">
        <v>89</v>
      </c>
      <c r="L39" s="18">
        <v>95</v>
      </c>
      <c r="M39" s="18">
        <v>551</v>
      </c>
      <c r="N39" s="18">
        <v>10</v>
      </c>
      <c r="O39" s="18">
        <v>94</v>
      </c>
      <c r="P39" s="18">
        <v>94</v>
      </c>
      <c r="Q39" s="18">
        <v>97</v>
      </c>
      <c r="R39" s="18">
        <v>88</v>
      </c>
      <c r="S39" s="18">
        <v>86</v>
      </c>
      <c r="T39" s="18">
        <v>92</v>
      </c>
      <c r="U39" s="18">
        <v>551</v>
      </c>
      <c r="V39" s="18">
        <v>9</v>
      </c>
      <c r="W39" s="11">
        <v>1102</v>
      </c>
      <c r="X39" s="18">
        <v>19</v>
      </c>
    </row>
    <row r="40" spans="1:26" ht="15.75">
      <c r="A40" s="9">
        <v>16</v>
      </c>
      <c r="B40" s="9">
        <v>136</v>
      </c>
      <c r="C40" s="10" t="s">
        <v>101</v>
      </c>
      <c r="D40" s="10" t="s">
        <v>102</v>
      </c>
      <c r="E40" s="9"/>
      <c r="F40" s="9" t="s">
        <v>103</v>
      </c>
      <c r="G40" s="18">
        <v>92</v>
      </c>
      <c r="H40" s="18">
        <v>91</v>
      </c>
      <c r="I40" s="18">
        <v>96</v>
      </c>
      <c r="J40" s="18">
        <v>93</v>
      </c>
      <c r="K40" s="18">
        <v>91</v>
      </c>
      <c r="L40" s="18">
        <v>93</v>
      </c>
      <c r="M40" s="18">
        <v>556</v>
      </c>
      <c r="N40" s="18">
        <v>10</v>
      </c>
      <c r="O40" s="18">
        <v>90</v>
      </c>
      <c r="P40" s="18">
        <v>92</v>
      </c>
      <c r="Q40" s="18">
        <v>93</v>
      </c>
      <c r="R40" s="18">
        <v>90</v>
      </c>
      <c r="S40" s="18">
        <v>89</v>
      </c>
      <c r="T40" s="18">
        <v>89</v>
      </c>
      <c r="U40" s="18">
        <v>543</v>
      </c>
      <c r="V40" s="18">
        <v>9</v>
      </c>
      <c r="W40" s="11">
        <v>1099</v>
      </c>
      <c r="X40" s="18">
        <v>19</v>
      </c>
    </row>
    <row r="41" spans="1:26" ht="15.75">
      <c r="A41" s="9">
        <v>17</v>
      </c>
      <c r="B41" s="9">
        <v>116</v>
      </c>
      <c r="C41" s="10" t="s">
        <v>106</v>
      </c>
      <c r="D41" s="10" t="s">
        <v>107</v>
      </c>
      <c r="E41" s="9" t="s">
        <v>23</v>
      </c>
      <c r="F41" s="9" t="s">
        <v>108</v>
      </c>
      <c r="G41" s="18">
        <v>90</v>
      </c>
      <c r="H41" s="18">
        <v>89</v>
      </c>
      <c r="I41" s="18">
        <v>93</v>
      </c>
      <c r="J41" s="18">
        <v>93</v>
      </c>
      <c r="K41" s="18">
        <v>89</v>
      </c>
      <c r="L41" s="18">
        <v>89</v>
      </c>
      <c r="M41" s="18">
        <v>543</v>
      </c>
      <c r="N41" s="18">
        <v>6</v>
      </c>
      <c r="O41" s="18">
        <v>96</v>
      </c>
      <c r="P41" s="18">
        <v>92</v>
      </c>
      <c r="Q41" s="18">
        <v>88</v>
      </c>
      <c r="R41" s="18">
        <v>94</v>
      </c>
      <c r="S41" s="18">
        <v>93</v>
      </c>
      <c r="T41" s="18">
        <v>89</v>
      </c>
      <c r="U41" s="18">
        <v>552</v>
      </c>
      <c r="V41" s="18">
        <v>6</v>
      </c>
      <c r="W41" s="11">
        <v>1095</v>
      </c>
      <c r="X41" s="18">
        <v>12</v>
      </c>
    </row>
    <row r="42" spans="1:26" ht="15.75">
      <c r="A42" s="9">
        <v>18</v>
      </c>
      <c r="B42" s="9">
        <v>250</v>
      </c>
      <c r="C42" s="10" t="s">
        <v>304</v>
      </c>
      <c r="D42" s="10" t="s">
        <v>38</v>
      </c>
      <c r="E42" s="9" t="s">
        <v>112</v>
      </c>
      <c r="F42" s="9" t="s">
        <v>20</v>
      </c>
      <c r="G42" s="18">
        <v>91</v>
      </c>
      <c r="H42" s="18">
        <v>92</v>
      </c>
      <c r="I42" s="18">
        <v>89</v>
      </c>
      <c r="J42" s="18">
        <v>91</v>
      </c>
      <c r="K42" s="18">
        <v>89</v>
      </c>
      <c r="L42" s="18">
        <v>91</v>
      </c>
      <c r="M42" s="18">
        <v>543</v>
      </c>
      <c r="N42" s="18">
        <v>9</v>
      </c>
      <c r="O42" s="18">
        <v>87</v>
      </c>
      <c r="P42" s="18">
        <v>96</v>
      </c>
      <c r="Q42" s="18">
        <v>91</v>
      </c>
      <c r="R42" s="18">
        <v>91</v>
      </c>
      <c r="S42" s="18">
        <v>93</v>
      </c>
      <c r="T42" s="18">
        <v>92</v>
      </c>
      <c r="U42" s="18">
        <v>550</v>
      </c>
      <c r="V42" s="18">
        <v>10</v>
      </c>
      <c r="W42" s="11">
        <v>1093</v>
      </c>
      <c r="X42" s="18">
        <v>19</v>
      </c>
    </row>
    <row r="43" spans="1:26" ht="15.75">
      <c r="A43" s="9">
        <v>19</v>
      </c>
      <c r="B43" s="9">
        <v>40</v>
      </c>
      <c r="C43" s="10" t="s">
        <v>104</v>
      </c>
      <c r="D43" s="10" t="s">
        <v>105</v>
      </c>
      <c r="E43" s="9"/>
      <c r="F43" s="9" t="s">
        <v>48</v>
      </c>
      <c r="G43" s="18">
        <v>92</v>
      </c>
      <c r="H43" s="18">
        <v>90</v>
      </c>
      <c r="I43" s="18">
        <v>90</v>
      </c>
      <c r="J43" s="18">
        <v>91</v>
      </c>
      <c r="K43" s="18">
        <v>94</v>
      </c>
      <c r="L43" s="18">
        <v>88</v>
      </c>
      <c r="M43" s="18">
        <v>545</v>
      </c>
      <c r="N43" s="18">
        <v>10</v>
      </c>
      <c r="O43" s="18">
        <v>93</v>
      </c>
      <c r="P43" s="18">
        <v>92</v>
      </c>
      <c r="Q43" s="18">
        <v>91</v>
      </c>
      <c r="R43" s="18">
        <v>91</v>
      </c>
      <c r="S43" s="18">
        <v>92</v>
      </c>
      <c r="T43" s="18">
        <v>88</v>
      </c>
      <c r="U43" s="18">
        <v>547</v>
      </c>
      <c r="V43" s="18">
        <v>7</v>
      </c>
      <c r="W43" s="11">
        <v>1092</v>
      </c>
      <c r="X43" s="18">
        <v>17</v>
      </c>
    </row>
    <row r="44" spans="1:26" ht="15.75">
      <c r="A44" s="9">
        <v>20</v>
      </c>
      <c r="B44" s="9">
        <v>61</v>
      </c>
      <c r="C44" s="10" t="s">
        <v>131</v>
      </c>
      <c r="D44" s="10" t="s">
        <v>132</v>
      </c>
      <c r="E44" s="9"/>
      <c r="F44" s="9" t="s">
        <v>108</v>
      </c>
      <c r="G44" s="18">
        <v>91</v>
      </c>
      <c r="H44" s="18">
        <v>92</v>
      </c>
      <c r="I44" s="18">
        <v>90</v>
      </c>
      <c r="J44" s="18">
        <v>95</v>
      </c>
      <c r="K44" s="18">
        <v>91</v>
      </c>
      <c r="L44" s="18">
        <v>92</v>
      </c>
      <c r="M44" s="18">
        <v>551</v>
      </c>
      <c r="N44" s="18">
        <v>9</v>
      </c>
      <c r="O44" s="18">
        <v>89</v>
      </c>
      <c r="P44" s="18">
        <v>87</v>
      </c>
      <c r="Q44" s="18">
        <v>88</v>
      </c>
      <c r="R44" s="18">
        <v>94</v>
      </c>
      <c r="S44" s="18">
        <v>89</v>
      </c>
      <c r="T44" s="18">
        <v>94</v>
      </c>
      <c r="U44" s="18">
        <v>541</v>
      </c>
      <c r="V44" s="18">
        <v>8</v>
      </c>
      <c r="W44" s="11">
        <v>1092</v>
      </c>
      <c r="X44" s="18">
        <v>17</v>
      </c>
    </row>
    <row r="45" spans="1:26" customFormat="1">
      <c r="A45" s="9">
        <v>21</v>
      </c>
      <c r="B45" s="9">
        <v>35</v>
      </c>
      <c r="C45" s="10" t="s">
        <v>96</v>
      </c>
      <c r="D45" s="10" t="s">
        <v>97</v>
      </c>
      <c r="E45" s="9" t="s">
        <v>23</v>
      </c>
      <c r="F45" s="9" t="s">
        <v>24</v>
      </c>
      <c r="G45" s="18">
        <v>87</v>
      </c>
      <c r="H45" s="18">
        <v>86</v>
      </c>
      <c r="I45" s="18">
        <v>94</v>
      </c>
      <c r="J45" s="18">
        <v>92</v>
      </c>
      <c r="K45" s="18">
        <v>90</v>
      </c>
      <c r="L45" s="18">
        <v>91</v>
      </c>
      <c r="M45" s="18">
        <v>540</v>
      </c>
      <c r="N45" s="18">
        <v>5</v>
      </c>
      <c r="O45" s="18">
        <v>92</v>
      </c>
      <c r="P45" s="18">
        <v>92</v>
      </c>
      <c r="Q45" s="18">
        <v>94</v>
      </c>
      <c r="R45" s="18">
        <v>92</v>
      </c>
      <c r="S45" s="18">
        <v>92</v>
      </c>
      <c r="T45" s="18">
        <v>90</v>
      </c>
      <c r="U45" s="18">
        <v>552</v>
      </c>
      <c r="V45" s="18">
        <v>10</v>
      </c>
      <c r="W45" s="11">
        <v>1092</v>
      </c>
      <c r="X45" s="18">
        <v>15</v>
      </c>
    </row>
    <row r="46" spans="1:26" ht="15.75">
      <c r="A46" s="9">
        <v>22</v>
      </c>
      <c r="B46" s="9">
        <v>113</v>
      </c>
      <c r="C46" s="10" t="s">
        <v>109</v>
      </c>
      <c r="D46" s="10" t="s">
        <v>110</v>
      </c>
      <c r="E46" s="9" t="s">
        <v>39</v>
      </c>
      <c r="F46" s="9" t="s">
        <v>42</v>
      </c>
      <c r="G46" s="18">
        <v>85</v>
      </c>
      <c r="H46" s="18">
        <v>91</v>
      </c>
      <c r="I46" s="18">
        <v>89</v>
      </c>
      <c r="J46" s="18">
        <v>93</v>
      </c>
      <c r="K46" s="18">
        <v>93</v>
      </c>
      <c r="L46" s="18">
        <v>89</v>
      </c>
      <c r="M46" s="18">
        <v>540</v>
      </c>
      <c r="N46" s="18">
        <v>9</v>
      </c>
      <c r="O46" s="18">
        <v>91</v>
      </c>
      <c r="P46" s="18">
        <v>89</v>
      </c>
      <c r="Q46" s="18">
        <v>93</v>
      </c>
      <c r="R46" s="18">
        <v>90</v>
      </c>
      <c r="S46" s="18">
        <v>91</v>
      </c>
      <c r="T46" s="18">
        <v>94</v>
      </c>
      <c r="U46" s="18">
        <v>548</v>
      </c>
      <c r="V46" s="18">
        <v>11</v>
      </c>
      <c r="W46" s="11">
        <v>1088</v>
      </c>
      <c r="X46" s="18">
        <v>20</v>
      </c>
    </row>
    <row r="47" spans="1:26" ht="15.75">
      <c r="A47" s="9">
        <v>23</v>
      </c>
      <c r="B47" s="9">
        <v>44</v>
      </c>
      <c r="C47" s="10" t="s">
        <v>305</v>
      </c>
      <c r="D47" s="10" t="s">
        <v>306</v>
      </c>
      <c r="E47" s="9"/>
      <c r="F47" s="9" t="s">
        <v>307</v>
      </c>
      <c r="G47" s="18">
        <v>92</v>
      </c>
      <c r="H47" s="18">
        <v>90</v>
      </c>
      <c r="I47" s="18">
        <v>87</v>
      </c>
      <c r="J47" s="18">
        <v>96</v>
      </c>
      <c r="K47" s="18">
        <v>88</v>
      </c>
      <c r="L47" s="18">
        <v>84</v>
      </c>
      <c r="M47" s="18">
        <v>537</v>
      </c>
      <c r="N47" s="18">
        <v>9</v>
      </c>
      <c r="O47" s="18">
        <v>90</v>
      </c>
      <c r="P47" s="18">
        <v>95</v>
      </c>
      <c r="Q47" s="18">
        <v>90</v>
      </c>
      <c r="R47" s="18">
        <v>94</v>
      </c>
      <c r="S47" s="18">
        <v>91</v>
      </c>
      <c r="T47" s="18">
        <v>91</v>
      </c>
      <c r="U47" s="18">
        <v>551</v>
      </c>
      <c r="V47" s="18">
        <v>7</v>
      </c>
      <c r="W47" s="11">
        <v>1088</v>
      </c>
      <c r="X47" s="18">
        <v>16</v>
      </c>
    </row>
    <row r="48" spans="1:26" ht="15.75">
      <c r="A48" s="9">
        <v>24</v>
      </c>
      <c r="B48" s="9">
        <v>79</v>
      </c>
      <c r="C48" s="10" t="s">
        <v>113</v>
      </c>
      <c r="D48" s="10" t="s">
        <v>114</v>
      </c>
      <c r="E48" s="9" t="s">
        <v>23</v>
      </c>
      <c r="F48" s="9" t="s">
        <v>115</v>
      </c>
      <c r="G48" s="18">
        <v>92</v>
      </c>
      <c r="H48" s="18">
        <v>90</v>
      </c>
      <c r="I48" s="18">
        <v>90</v>
      </c>
      <c r="J48" s="18">
        <v>86</v>
      </c>
      <c r="K48" s="18">
        <v>92</v>
      </c>
      <c r="L48" s="18">
        <v>91</v>
      </c>
      <c r="M48" s="18">
        <v>541</v>
      </c>
      <c r="N48" s="18">
        <v>6</v>
      </c>
      <c r="O48" s="18">
        <v>90</v>
      </c>
      <c r="P48" s="18">
        <v>89</v>
      </c>
      <c r="Q48" s="18">
        <v>92</v>
      </c>
      <c r="R48" s="18">
        <v>92</v>
      </c>
      <c r="S48" s="18">
        <v>91</v>
      </c>
      <c r="T48" s="18">
        <v>92</v>
      </c>
      <c r="U48" s="18">
        <v>546</v>
      </c>
      <c r="V48" s="18">
        <v>14</v>
      </c>
      <c r="W48" s="11">
        <v>1087</v>
      </c>
      <c r="X48" s="18">
        <v>20</v>
      </c>
    </row>
    <row r="49" spans="1:27" ht="15.75">
      <c r="A49" s="9">
        <v>25</v>
      </c>
      <c r="B49" s="9">
        <v>90</v>
      </c>
      <c r="C49" s="10" t="s">
        <v>308</v>
      </c>
      <c r="D49" s="10" t="s">
        <v>176</v>
      </c>
      <c r="E49" s="9"/>
      <c r="F49" s="9" t="s">
        <v>36</v>
      </c>
      <c r="G49" s="18">
        <v>88</v>
      </c>
      <c r="H49" s="18">
        <v>89</v>
      </c>
      <c r="I49" s="18">
        <v>87</v>
      </c>
      <c r="J49" s="18">
        <v>92</v>
      </c>
      <c r="K49" s="18">
        <v>88</v>
      </c>
      <c r="L49" s="18">
        <v>96</v>
      </c>
      <c r="M49" s="18">
        <v>540</v>
      </c>
      <c r="N49" s="18">
        <v>7</v>
      </c>
      <c r="O49" s="18">
        <v>90</v>
      </c>
      <c r="P49" s="18">
        <v>93</v>
      </c>
      <c r="Q49" s="18">
        <v>89</v>
      </c>
      <c r="R49" s="18">
        <v>91</v>
      </c>
      <c r="S49" s="18">
        <v>87</v>
      </c>
      <c r="T49" s="18">
        <v>93</v>
      </c>
      <c r="U49" s="18">
        <v>543</v>
      </c>
      <c r="V49" s="18">
        <v>4</v>
      </c>
      <c r="W49" s="11">
        <v>1083</v>
      </c>
      <c r="X49" s="18">
        <v>11</v>
      </c>
    </row>
    <row r="50" spans="1:27" ht="15.75">
      <c r="A50" s="9">
        <v>26</v>
      </c>
      <c r="B50" s="9">
        <v>34</v>
      </c>
      <c r="C50" s="10" t="s">
        <v>111</v>
      </c>
      <c r="D50" s="10" t="s">
        <v>97</v>
      </c>
      <c r="E50" s="9" t="s">
        <v>112</v>
      </c>
      <c r="F50" s="9" t="s">
        <v>24</v>
      </c>
      <c r="G50" s="18">
        <v>91</v>
      </c>
      <c r="H50" s="18">
        <v>90</v>
      </c>
      <c r="I50" s="18">
        <v>91</v>
      </c>
      <c r="J50" s="18">
        <v>88</v>
      </c>
      <c r="K50" s="18">
        <v>90</v>
      </c>
      <c r="L50" s="18">
        <v>85</v>
      </c>
      <c r="M50" s="18">
        <v>535</v>
      </c>
      <c r="N50" s="18">
        <v>10</v>
      </c>
      <c r="O50" s="18">
        <v>93</v>
      </c>
      <c r="P50" s="18">
        <v>90</v>
      </c>
      <c r="Q50" s="18">
        <v>92</v>
      </c>
      <c r="R50" s="18">
        <v>90</v>
      </c>
      <c r="S50" s="18">
        <v>94</v>
      </c>
      <c r="T50" s="18">
        <v>88</v>
      </c>
      <c r="U50" s="18">
        <v>547</v>
      </c>
      <c r="V50" s="18"/>
      <c r="W50" s="18">
        <v>1082</v>
      </c>
      <c r="X50" s="18">
        <v>17</v>
      </c>
      <c r="Y50" s="19"/>
      <c r="Z50" s="19"/>
    </row>
    <row r="51" spans="1:27" ht="15.75">
      <c r="A51" s="9">
        <v>27</v>
      </c>
      <c r="B51" s="9">
        <v>119</v>
      </c>
      <c r="C51" s="10" t="s">
        <v>309</v>
      </c>
      <c r="D51" s="10" t="s">
        <v>310</v>
      </c>
      <c r="E51" s="9" t="s">
        <v>39</v>
      </c>
      <c r="F51" s="9" t="s">
        <v>36</v>
      </c>
      <c r="G51" s="18">
        <v>90</v>
      </c>
      <c r="H51" s="18">
        <v>87</v>
      </c>
      <c r="I51" s="18">
        <v>90</v>
      </c>
      <c r="J51" s="18">
        <v>91</v>
      </c>
      <c r="K51" s="18">
        <v>91</v>
      </c>
      <c r="L51" s="18">
        <v>95</v>
      </c>
      <c r="M51" s="18">
        <v>544</v>
      </c>
      <c r="N51" s="18">
        <v>8</v>
      </c>
      <c r="O51" s="18">
        <v>92</v>
      </c>
      <c r="P51" s="18">
        <v>90</v>
      </c>
      <c r="Q51" s="18">
        <v>91</v>
      </c>
      <c r="R51" s="18">
        <v>88</v>
      </c>
      <c r="S51" s="18">
        <v>87</v>
      </c>
      <c r="T51" s="18">
        <v>85</v>
      </c>
      <c r="U51" s="18">
        <v>533</v>
      </c>
      <c r="V51" s="18">
        <v>6</v>
      </c>
      <c r="W51" s="11">
        <v>1077</v>
      </c>
      <c r="X51" s="18">
        <v>14</v>
      </c>
    </row>
    <row r="52" spans="1:27" ht="15.75">
      <c r="A52" s="9">
        <v>28</v>
      </c>
      <c r="B52" s="9">
        <v>86</v>
      </c>
      <c r="C52" s="10" t="s">
        <v>311</v>
      </c>
      <c r="D52" s="10" t="s">
        <v>312</v>
      </c>
      <c r="E52" s="9"/>
      <c r="F52" s="9" t="s">
        <v>153</v>
      </c>
      <c r="G52" s="18">
        <v>96</v>
      </c>
      <c r="H52" s="18">
        <v>89</v>
      </c>
      <c r="I52" s="18">
        <v>88</v>
      </c>
      <c r="J52" s="18">
        <v>93</v>
      </c>
      <c r="K52" s="18">
        <v>87</v>
      </c>
      <c r="L52" s="18">
        <v>85</v>
      </c>
      <c r="M52" s="18">
        <v>538</v>
      </c>
      <c r="N52" s="18">
        <v>6</v>
      </c>
      <c r="O52" s="18">
        <v>87</v>
      </c>
      <c r="P52" s="18">
        <v>92</v>
      </c>
      <c r="Q52" s="18">
        <v>88</v>
      </c>
      <c r="R52" s="18">
        <v>94</v>
      </c>
      <c r="S52" s="18">
        <v>91</v>
      </c>
      <c r="T52" s="18">
        <v>86</v>
      </c>
      <c r="U52" s="18">
        <v>538</v>
      </c>
      <c r="V52" s="18">
        <v>10</v>
      </c>
      <c r="W52" s="11">
        <v>1076</v>
      </c>
      <c r="X52" s="18">
        <v>16</v>
      </c>
    </row>
    <row r="53" spans="1:27" ht="15.75">
      <c r="A53" s="9">
        <v>29</v>
      </c>
      <c r="B53" s="9">
        <v>47</v>
      </c>
      <c r="C53" s="10" t="s">
        <v>313</v>
      </c>
      <c r="D53" s="10" t="s">
        <v>314</v>
      </c>
      <c r="E53" s="9" t="s">
        <v>23</v>
      </c>
      <c r="F53" s="9" t="s">
        <v>36</v>
      </c>
      <c r="G53" s="18">
        <v>93</v>
      </c>
      <c r="H53" s="18">
        <v>87</v>
      </c>
      <c r="I53" s="18">
        <v>90</v>
      </c>
      <c r="J53" s="18">
        <v>93</v>
      </c>
      <c r="K53" s="18">
        <v>89</v>
      </c>
      <c r="L53" s="18">
        <v>90</v>
      </c>
      <c r="M53" s="18">
        <v>542</v>
      </c>
      <c r="N53" s="18">
        <v>10</v>
      </c>
      <c r="O53" s="18">
        <v>88</v>
      </c>
      <c r="P53" s="18">
        <v>87</v>
      </c>
      <c r="Q53" s="18">
        <v>88</v>
      </c>
      <c r="R53" s="18">
        <v>94</v>
      </c>
      <c r="S53" s="18">
        <v>89</v>
      </c>
      <c r="T53" s="18">
        <v>88</v>
      </c>
      <c r="U53" s="18">
        <v>534</v>
      </c>
      <c r="V53" s="18">
        <v>6</v>
      </c>
      <c r="W53" s="11">
        <v>1076</v>
      </c>
      <c r="X53" s="18">
        <v>16</v>
      </c>
    </row>
    <row r="54" spans="1:27" ht="15.75">
      <c r="A54" s="9">
        <v>30</v>
      </c>
      <c r="B54" s="9">
        <v>24</v>
      </c>
      <c r="C54" s="10" t="s">
        <v>154</v>
      </c>
      <c r="D54" s="10" t="s">
        <v>117</v>
      </c>
      <c r="E54" s="9" t="s">
        <v>112</v>
      </c>
      <c r="F54" s="9" t="s">
        <v>108</v>
      </c>
      <c r="G54" s="18">
        <v>93</v>
      </c>
      <c r="H54" s="18">
        <v>83</v>
      </c>
      <c r="I54" s="18">
        <v>92</v>
      </c>
      <c r="J54" s="18">
        <v>90</v>
      </c>
      <c r="K54" s="18">
        <v>89</v>
      </c>
      <c r="L54" s="18">
        <v>90</v>
      </c>
      <c r="M54" s="18">
        <v>537</v>
      </c>
      <c r="N54" s="18">
        <v>7</v>
      </c>
      <c r="O54" s="18">
        <v>92</v>
      </c>
      <c r="P54" s="18">
        <v>84</v>
      </c>
      <c r="Q54" s="18">
        <v>91</v>
      </c>
      <c r="R54" s="18">
        <v>90</v>
      </c>
      <c r="S54" s="18">
        <v>90</v>
      </c>
      <c r="T54" s="18">
        <v>91</v>
      </c>
      <c r="U54" s="18">
        <v>538</v>
      </c>
      <c r="V54" s="18">
        <v>4</v>
      </c>
      <c r="W54" s="11">
        <v>1075</v>
      </c>
      <c r="X54" s="18">
        <v>11</v>
      </c>
    </row>
    <row r="55" spans="1:27" ht="15.75">
      <c r="A55" s="9">
        <v>31</v>
      </c>
      <c r="B55" s="9">
        <v>143</v>
      </c>
      <c r="C55" s="10" t="s">
        <v>315</v>
      </c>
      <c r="D55" s="10" t="s">
        <v>316</v>
      </c>
      <c r="E55" s="9" t="s">
        <v>39</v>
      </c>
      <c r="F55" s="9" t="s">
        <v>141</v>
      </c>
      <c r="G55" s="18">
        <v>91</v>
      </c>
      <c r="H55" s="18">
        <v>91</v>
      </c>
      <c r="I55" s="18">
        <v>92</v>
      </c>
      <c r="J55" s="18">
        <v>89</v>
      </c>
      <c r="K55" s="18">
        <v>88</v>
      </c>
      <c r="L55" s="18">
        <v>88</v>
      </c>
      <c r="M55" s="18">
        <v>539</v>
      </c>
      <c r="N55" s="18">
        <v>3</v>
      </c>
      <c r="O55" s="18">
        <v>87</v>
      </c>
      <c r="P55" s="18">
        <v>90</v>
      </c>
      <c r="Q55" s="18">
        <v>86</v>
      </c>
      <c r="R55" s="18">
        <v>92</v>
      </c>
      <c r="S55" s="18">
        <v>85</v>
      </c>
      <c r="T55" s="18">
        <v>96</v>
      </c>
      <c r="U55" s="18">
        <v>536</v>
      </c>
      <c r="V55" s="18">
        <v>6</v>
      </c>
      <c r="W55" s="11">
        <v>1075</v>
      </c>
      <c r="X55" s="18">
        <v>9</v>
      </c>
    </row>
    <row r="56" spans="1:27" ht="15.75">
      <c r="A56" s="9">
        <v>32</v>
      </c>
      <c r="B56" s="9">
        <v>73</v>
      </c>
      <c r="C56" s="10" t="s">
        <v>133</v>
      </c>
      <c r="D56" s="10" t="s">
        <v>134</v>
      </c>
      <c r="E56" s="9" t="s">
        <v>112</v>
      </c>
      <c r="F56" s="9" t="s">
        <v>20</v>
      </c>
      <c r="G56" s="18">
        <v>87</v>
      </c>
      <c r="H56" s="18">
        <v>91</v>
      </c>
      <c r="I56" s="18">
        <v>90</v>
      </c>
      <c r="J56" s="18">
        <v>93</v>
      </c>
      <c r="K56" s="18">
        <v>85</v>
      </c>
      <c r="L56" s="18">
        <v>95</v>
      </c>
      <c r="M56" s="18">
        <v>541</v>
      </c>
      <c r="N56" s="18">
        <v>4</v>
      </c>
      <c r="O56" s="18">
        <v>87</v>
      </c>
      <c r="P56" s="18">
        <v>89</v>
      </c>
      <c r="Q56" s="18">
        <v>87</v>
      </c>
      <c r="R56" s="18">
        <v>89</v>
      </c>
      <c r="S56" s="18">
        <v>87</v>
      </c>
      <c r="T56" s="18">
        <v>93</v>
      </c>
      <c r="U56" s="18">
        <v>532</v>
      </c>
      <c r="V56" s="18">
        <v>3</v>
      </c>
      <c r="W56" s="11">
        <v>1073</v>
      </c>
      <c r="X56" s="18">
        <v>7</v>
      </c>
      <c r="AA56" s="19"/>
    </row>
    <row r="57" spans="1:27" ht="15.75">
      <c r="A57" s="9">
        <v>33</v>
      </c>
      <c r="B57" s="9">
        <v>25</v>
      </c>
      <c r="C57" s="10" t="s">
        <v>116</v>
      </c>
      <c r="D57" s="10" t="s">
        <v>117</v>
      </c>
      <c r="E57" s="9" t="s">
        <v>39</v>
      </c>
      <c r="F57" s="9" t="s">
        <v>108</v>
      </c>
      <c r="G57" s="18">
        <v>90</v>
      </c>
      <c r="H57" s="18">
        <v>87</v>
      </c>
      <c r="I57" s="18">
        <v>83</v>
      </c>
      <c r="J57" s="18">
        <v>87</v>
      </c>
      <c r="K57" s="18">
        <v>89</v>
      </c>
      <c r="L57" s="18">
        <v>90</v>
      </c>
      <c r="M57" s="18">
        <v>526</v>
      </c>
      <c r="N57" s="18">
        <v>3</v>
      </c>
      <c r="O57" s="18">
        <v>95</v>
      </c>
      <c r="P57" s="18">
        <v>90</v>
      </c>
      <c r="Q57" s="18">
        <v>91</v>
      </c>
      <c r="R57" s="18">
        <v>89</v>
      </c>
      <c r="S57" s="18">
        <v>86</v>
      </c>
      <c r="T57" s="18">
        <v>92</v>
      </c>
      <c r="U57" s="18">
        <v>543</v>
      </c>
      <c r="V57" s="18"/>
      <c r="W57" s="18">
        <v>1069</v>
      </c>
      <c r="X57" s="18">
        <v>8</v>
      </c>
      <c r="Y57" s="19"/>
      <c r="Z57" s="19"/>
      <c r="AA57" s="19"/>
    </row>
    <row r="58" spans="1:27" ht="15.75">
      <c r="A58" s="9">
        <v>34</v>
      </c>
      <c r="B58" s="9">
        <v>127</v>
      </c>
      <c r="C58" s="10" t="s">
        <v>317</v>
      </c>
      <c r="D58" s="10" t="s">
        <v>318</v>
      </c>
      <c r="E58" s="9"/>
      <c r="F58" s="9" t="s">
        <v>141</v>
      </c>
      <c r="G58" s="18">
        <v>88</v>
      </c>
      <c r="H58" s="18">
        <v>92</v>
      </c>
      <c r="I58" s="18">
        <v>89</v>
      </c>
      <c r="J58" s="18">
        <v>91</v>
      </c>
      <c r="K58" s="18">
        <v>88</v>
      </c>
      <c r="L58" s="18">
        <v>88</v>
      </c>
      <c r="M58" s="18">
        <v>536</v>
      </c>
      <c r="N58" s="18">
        <v>5</v>
      </c>
      <c r="O58" s="18">
        <v>91</v>
      </c>
      <c r="P58" s="18">
        <v>89</v>
      </c>
      <c r="Q58" s="18">
        <v>90</v>
      </c>
      <c r="R58" s="18">
        <v>87</v>
      </c>
      <c r="S58" s="18">
        <v>88</v>
      </c>
      <c r="T58" s="18">
        <v>87</v>
      </c>
      <c r="U58" s="18">
        <v>532</v>
      </c>
      <c r="V58" s="18"/>
      <c r="W58" s="18">
        <v>1068</v>
      </c>
      <c r="X58" s="18">
        <v>10</v>
      </c>
      <c r="Y58" s="19"/>
      <c r="Z58" s="19"/>
      <c r="AA58" s="19"/>
    </row>
    <row r="59" spans="1:27" ht="15.75">
      <c r="A59" s="9">
        <v>35</v>
      </c>
      <c r="B59" s="9">
        <v>125</v>
      </c>
      <c r="C59" s="10" t="s">
        <v>124</v>
      </c>
      <c r="D59" s="10" t="s">
        <v>125</v>
      </c>
      <c r="E59" s="9" t="s">
        <v>23</v>
      </c>
      <c r="F59" s="9" t="s">
        <v>126</v>
      </c>
      <c r="G59" s="18">
        <v>84</v>
      </c>
      <c r="H59" s="18">
        <v>92</v>
      </c>
      <c r="I59" s="18">
        <v>92</v>
      </c>
      <c r="J59" s="18">
        <v>90</v>
      </c>
      <c r="K59" s="18">
        <v>87</v>
      </c>
      <c r="L59" s="18">
        <v>89</v>
      </c>
      <c r="M59" s="18">
        <v>534</v>
      </c>
      <c r="N59" s="18">
        <v>5</v>
      </c>
      <c r="O59" s="18">
        <v>91</v>
      </c>
      <c r="P59" s="18">
        <v>88</v>
      </c>
      <c r="Q59" s="18">
        <v>91</v>
      </c>
      <c r="R59" s="18">
        <v>91</v>
      </c>
      <c r="S59" s="18">
        <v>86</v>
      </c>
      <c r="T59" s="18">
        <v>83</v>
      </c>
      <c r="U59" s="18">
        <v>530</v>
      </c>
      <c r="V59" s="18"/>
      <c r="W59" s="18">
        <v>1064</v>
      </c>
      <c r="X59" s="18">
        <v>10</v>
      </c>
      <c r="Y59" s="19"/>
      <c r="Z59" s="19"/>
      <c r="AA59" s="19"/>
    </row>
    <row r="60" spans="1:27" ht="15.75">
      <c r="A60" s="9">
        <v>36</v>
      </c>
      <c r="B60" s="9">
        <v>20</v>
      </c>
      <c r="C60" s="10" t="s">
        <v>145</v>
      </c>
      <c r="D60" s="10" t="s">
        <v>146</v>
      </c>
      <c r="E60" s="9" t="s">
        <v>23</v>
      </c>
      <c r="F60" s="9" t="s">
        <v>147</v>
      </c>
      <c r="G60" s="18">
        <v>90</v>
      </c>
      <c r="H60" s="18">
        <v>88</v>
      </c>
      <c r="I60" s="18">
        <v>86</v>
      </c>
      <c r="J60" s="18">
        <v>90</v>
      </c>
      <c r="K60" s="18">
        <v>91</v>
      </c>
      <c r="L60" s="18">
        <v>80</v>
      </c>
      <c r="M60" s="18">
        <v>525</v>
      </c>
      <c r="N60" s="18">
        <v>6</v>
      </c>
      <c r="O60" s="18">
        <v>95</v>
      </c>
      <c r="P60" s="18">
        <v>85</v>
      </c>
      <c r="Q60" s="18">
        <v>84</v>
      </c>
      <c r="R60" s="18">
        <v>88</v>
      </c>
      <c r="S60" s="18">
        <v>91</v>
      </c>
      <c r="T60" s="18">
        <v>89</v>
      </c>
      <c r="U60" s="18">
        <v>532</v>
      </c>
      <c r="V60" s="18"/>
      <c r="W60" s="18">
        <v>1057</v>
      </c>
      <c r="X60" s="18">
        <v>14</v>
      </c>
      <c r="Y60" s="19"/>
      <c r="Z60" s="19"/>
      <c r="AA60" s="19"/>
    </row>
    <row r="61" spans="1:27" ht="15.75">
      <c r="A61" s="9">
        <v>37</v>
      </c>
      <c r="B61" s="9">
        <v>63</v>
      </c>
      <c r="C61" s="10" t="s">
        <v>319</v>
      </c>
      <c r="D61" s="10" t="s">
        <v>38</v>
      </c>
      <c r="E61" s="9" t="s">
        <v>112</v>
      </c>
      <c r="F61" s="9" t="s">
        <v>20</v>
      </c>
      <c r="G61" s="18">
        <v>87</v>
      </c>
      <c r="H61" s="18">
        <v>93</v>
      </c>
      <c r="I61" s="18">
        <v>84</v>
      </c>
      <c r="J61" s="18">
        <v>88</v>
      </c>
      <c r="K61" s="18">
        <v>87</v>
      </c>
      <c r="L61" s="18">
        <v>95</v>
      </c>
      <c r="M61" s="18">
        <v>534</v>
      </c>
      <c r="N61" s="18">
        <v>7</v>
      </c>
      <c r="O61" s="18">
        <v>85</v>
      </c>
      <c r="P61" s="18">
        <v>88</v>
      </c>
      <c r="Q61" s="18">
        <v>85</v>
      </c>
      <c r="R61" s="18">
        <v>87</v>
      </c>
      <c r="S61" s="18">
        <v>87</v>
      </c>
      <c r="T61" s="18">
        <v>89</v>
      </c>
      <c r="U61" s="18">
        <v>521</v>
      </c>
      <c r="V61" s="18"/>
      <c r="W61" s="18">
        <v>1055</v>
      </c>
      <c r="X61" s="18">
        <v>11</v>
      </c>
      <c r="Y61" s="19"/>
      <c r="Z61" s="19"/>
      <c r="AA61" s="19"/>
    </row>
    <row r="62" spans="1:27" ht="15.75">
      <c r="A62" s="9">
        <v>38</v>
      </c>
      <c r="B62" s="9">
        <v>54</v>
      </c>
      <c r="C62" s="10" t="s">
        <v>143</v>
      </c>
      <c r="D62" s="10" t="s">
        <v>144</v>
      </c>
      <c r="E62" s="9"/>
      <c r="F62" s="9" t="s">
        <v>36</v>
      </c>
      <c r="G62" s="18">
        <v>80</v>
      </c>
      <c r="H62" s="18">
        <v>87</v>
      </c>
      <c r="I62" s="18">
        <v>85</v>
      </c>
      <c r="J62" s="18">
        <v>85</v>
      </c>
      <c r="K62" s="18">
        <v>90</v>
      </c>
      <c r="L62" s="18">
        <v>88</v>
      </c>
      <c r="M62" s="18">
        <v>515</v>
      </c>
      <c r="N62" s="18">
        <v>5</v>
      </c>
      <c r="O62" s="18">
        <v>91</v>
      </c>
      <c r="P62" s="18">
        <v>87</v>
      </c>
      <c r="Q62" s="18">
        <v>88</v>
      </c>
      <c r="R62" s="18">
        <v>92</v>
      </c>
      <c r="S62" s="18">
        <v>89</v>
      </c>
      <c r="T62" s="18">
        <v>93</v>
      </c>
      <c r="U62" s="18">
        <v>540</v>
      </c>
      <c r="V62" s="18"/>
      <c r="W62" s="18">
        <v>1055</v>
      </c>
      <c r="X62" s="18">
        <v>10</v>
      </c>
      <c r="Y62" s="19"/>
      <c r="Z62" s="19"/>
      <c r="AA62" s="19"/>
    </row>
    <row r="63" spans="1:27" ht="15.75">
      <c r="A63" s="9">
        <v>39</v>
      </c>
      <c r="B63" s="9">
        <v>27</v>
      </c>
      <c r="C63" s="10" t="s">
        <v>320</v>
      </c>
      <c r="D63" s="10" t="s">
        <v>321</v>
      </c>
      <c r="E63" s="9" t="s">
        <v>39</v>
      </c>
      <c r="F63" s="9" t="s">
        <v>20</v>
      </c>
      <c r="G63" s="18">
        <v>86</v>
      </c>
      <c r="H63" s="18">
        <v>90</v>
      </c>
      <c r="I63" s="18">
        <v>90</v>
      </c>
      <c r="J63" s="18">
        <v>84</v>
      </c>
      <c r="K63" s="18">
        <v>89</v>
      </c>
      <c r="L63" s="18">
        <v>87</v>
      </c>
      <c r="M63" s="18">
        <v>526</v>
      </c>
      <c r="N63" s="18">
        <v>5</v>
      </c>
      <c r="O63" s="18">
        <v>86</v>
      </c>
      <c r="P63" s="18">
        <v>86</v>
      </c>
      <c r="Q63" s="18">
        <v>90</v>
      </c>
      <c r="R63" s="18">
        <v>88</v>
      </c>
      <c r="S63" s="18">
        <v>86</v>
      </c>
      <c r="T63" s="18">
        <v>89</v>
      </c>
      <c r="U63" s="18">
        <v>525</v>
      </c>
      <c r="V63" s="18"/>
      <c r="W63" s="18">
        <v>1051</v>
      </c>
      <c r="X63" s="18">
        <v>9</v>
      </c>
      <c r="Y63" s="19"/>
      <c r="Z63" s="19"/>
      <c r="AA63" s="19"/>
    </row>
    <row r="64" spans="1:27" ht="15.75">
      <c r="A64" s="9">
        <v>40</v>
      </c>
      <c r="B64" s="9">
        <v>126</v>
      </c>
      <c r="C64" s="10" t="s">
        <v>322</v>
      </c>
      <c r="D64" s="10" t="s">
        <v>323</v>
      </c>
      <c r="E64" s="9"/>
      <c r="F64" s="9" t="s">
        <v>20</v>
      </c>
      <c r="G64" s="18">
        <v>84</v>
      </c>
      <c r="H64" s="18">
        <v>85</v>
      </c>
      <c r="I64" s="18">
        <v>89</v>
      </c>
      <c r="J64" s="18">
        <v>93</v>
      </c>
      <c r="K64" s="18">
        <v>82</v>
      </c>
      <c r="L64" s="18">
        <v>93</v>
      </c>
      <c r="M64" s="18">
        <v>526</v>
      </c>
      <c r="N64" s="18">
        <v>4</v>
      </c>
      <c r="O64" s="18">
        <v>87</v>
      </c>
      <c r="P64" s="18">
        <v>87</v>
      </c>
      <c r="Q64" s="18">
        <v>81</v>
      </c>
      <c r="R64" s="18">
        <v>83</v>
      </c>
      <c r="S64" s="18">
        <v>85</v>
      </c>
      <c r="T64" s="18">
        <v>89</v>
      </c>
      <c r="U64" s="18">
        <v>512</v>
      </c>
      <c r="V64" s="18"/>
      <c r="W64" s="18">
        <v>1038</v>
      </c>
      <c r="X64" s="18">
        <v>15</v>
      </c>
      <c r="Y64" s="19"/>
      <c r="Z64" s="19"/>
      <c r="AA64" s="19"/>
    </row>
    <row r="65" spans="1:33" ht="15.75">
      <c r="A65" s="9">
        <v>41</v>
      </c>
      <c r="B65" s="9">
        <v>249</v>
      </c>
      <c r="C65" s="10" t="s">
        <v>324</v>
      </c>
      <c r="D65" s="10" t="s">
        <v>38</v>
      </c>
      <c r="E65" s="9" t="s">
        <v>39</v>
      </c>
      <c r="F65" s="9" t="s">
        <v>20</v>
      </c>
      <c r="G65" s="18">
        <v>88</v>
      </c>
      <c r="H65" s="18">
        <v>79</v>
      </c>
      <c r="I65" s="18">
        <v>82</v>
      </c>
      <c r="J65" s="18">
        <v>85</v>
      </c>
      <c r="K65" s="18">
        <v>91</v>
      </c>
      <c r="L65" s="18">
        <v>83</v>
      </c>
      <c r="M65" s="18">
        <v>508</v>
      </c>
      <c r="N65" s="18">
        <v>3</v>
      </c>
      <c r="O65" s="18">
        <v>83</v>
      </c>
      <c r="P65" s="18">
        <v>89</v>
      </c>
      <c r="Q65" s="18">
        <v>86</v>
      </c>
      <c r="R65" s="18">
        <v>84</v>
      </c>
      <c r="S65" s="18">
        <v>88</v>
      </c>
      <c r="T65" s="18">
        <v>92</v>
      </c>
      <c r="U65" s="18">
        <v>522</v>
      </c>
      <c r="V65" s="18"/>
      <c r="W65" s="18">
        <v>1030</v>
      </c>
      <c r="X65" s="18">
        <v>9</v>
      </c>
      <c r="Y65" s="19"/>
      <c r="Z65" s="19"/>
      <c r="AA65" s="19"/>
    </row>
    <row r="66" spans="1:33" ht="15.75">
      <c r="A66" s="9">
        <v>42</v>
      </c>
      <c r="B66" s="9">
        <v>100</v>
      </c>
      <c r="C66" s="10" t="s">
        <v>151</v>
      </c>
      <c r="D66" s="10" t="s">
        <v>152</v>
      </c>
      <c r="E66" s="9" t="s">
        <v>39</v>
      </c>
      <c r="F66" s="9" t="s">
        <v>325</v>
      </c>
      <c r="G66" s="18">
        <v>74</v>
      </c>
      <c r="H66" s="18">
        <v>86</v>
      </c>
      <c r="I66" s="18">
        <v>84</v>
      </c>
      <c r="J66" s="18">
        <v>86</v>
      </c>
      <c r="K66" s="18">
        <v>83</v>
      </c>
      <c r="L66" s="18">
        <v>87</v>
      </c>
      <c r="M66" s="18">
        <v>500</v>
      </c>
      <c r="N66" s="18">
        <v>4</v>
      </c>
      <c r="O66" s="18">
        <v>92</v>
      </c>
      <c r="P66" s="18">
        <v>89</v>
      </c>
      <c r="Q66" s="18">
        <v>94</v>
      </c>
      <c r="R66" s="18">
        <v>82</v>
      </c>
      <c r="S66" s="18">
        <v>87</v>
      </c>
      <c r="T66" s="18">
        <v>85</v>
      </c>
      <c r="U66" s="18">
        <v>529</v>
      </c>
      <c r="V66" s="18"/>
      <c r="W66" s="18">
        <v>1029</v>
      </c>
      <c r="X66" s="18">
        <v>8</v>
      </c>
      <c r="Y66" s="19"/>
      <c r="Z66" s="19"/>
      <c r="AA66" s="19"/>
    </row>
    <row r="67" spans="1:33" ht="15.75">
      <c r="A67" s="9">
        <v>43</v>
      </c>
      <c r="B67" s="9">
        <v>117</v>
      </c>
      <c r="C67" s="10" t="s">
        <v>326</v>
      </c>
      <c r="D67" s="10" t="s">
        <v>327</v>
      </c>
      <c r="E67" s="9"/>
      <c r="F67" s="9" t="s">
        <v>24</v>
      </c>
      <c r="G67" s="18">
        <v>75</v>
      </c>
      <c r="H67" s="18">
        <v>90</v>
      </c>
      <c r="I67" s="18">
        <v>86</v>
      </c>
      <c r="J67" s="18">
        <v>83</v>
      </c>
      <c r="K67" s="18">
        <v>86</v>
      </c>
      <c r="L67" s="18">
        <v>83</v>
      </c>
      <c r="M67" s="18">
        <v>503</v>
      </c>
      <c r="N67" s="18">
        <v>3</v>
      </c>
      <c r="O67" s="18">
        <v>88</v>
      </c>
      <c r="P67" s="18">
        <v>84</v>
      </c>
      <c r="Q67" s="18">
        <v>92</v>
      </c>
      <c r="R67" s="18">
        <v>86</v>
      </c>
      <c r="S67" s="18">
        <v>85</v>
      </c>
      <c r="T67" s="18">
        <v>83</v>
      </c>
      <c r="U67" s="18">
        <v>518</v>
      </c>
      <c r="V67" s="18"/>
      <c r="W67" s="18">
        <v>1021</v>
      </c>
      <c r="X67" s="18">
        <v>4</v>
      </c>
      <c r="Y67" s="19"/>
      <c r="Z67" s="19"/>
      <c r="AA67" s="19"/>
    </row>
    <row r="68" spans="1:33" ht="15.75">
      <c r="A68" s="9">
        <v>44</v>
      </c>
      <c r="B68" s="9">
        <v>32</v>
      </c>
      <c r="C68" s="10" t="s">
        <v>328</v>
      </c>
      <c r="D68" s="10" t="s">
        <v>329</v>
      </c>
      <c r="E68" s="9"/>
      <c r="F68" s="9" t="s">
        <v>95</v>
      </c>
      <c r="G68" s="18">
        <v>74</v>
      </c>
      <c r="H68" s="18">
        <v>85</v>
      </c>
      <c r="I68" s="18">
        <v>79</v>
      </c>
      <c r="J68" s="18">
        <v>85</v>
      </c>
      <c r="K68" s="18">
        <v>86</v>
      </c>
      <c r="L68" s="18">
        <v>78</v>
      </c>
      <c r="M68" s="18">
        <v>487</v>
      </c>
      <c r="N68" s="18">
        <v>3</v>
      </c>
      <c r="O68" s="18">
        <v>71</v>
      </c>
      <c r="P68" s="18">
        <v>84</v>
      </c>
      <c r="Q68" s="18">
        <v>78</v>
      </c>
      <c r="R68" s="18">
        <v>86</v>
      </c>
      <c r="S68" s="18">
        <v>88</v>
      </c>
      <c r="T68" s="18">
        <v>84</v>
      </c>
      <c r="U68" s="18">
        <v>491</v>
      </c>
      <c r="V68" s="18"/>
      <c r="W68" s="18">
        <v>978</v>
      </c>
      <c r="X68" s="18">
        <v>5</v>
      </c>
      <c r="Y68" s="19"/>
      <c r="Z68" s="19"/>
      <c r="AA68" s="19"/>
    </row>
    <row r="69" spans="1:33" ht="15.75">
      <c r="A69" s="9">
        <v>45</v>
      </c>
      <c r="B69" s="9">
        <v>22</v>
      </c>
      <c r="C69" s="10" t="s">
        <v>330</v>
      </c>
      <c r="D69" s="10" t="s">
        <v>331</v>
      </c>
      <c r="E69" s="9"/>
      <c r="F69" s="9" t="s">
        <v>332</v>
      </c>
      <c r="G69" s="18">
        <v>80</v>
      </c>
      <c r="H69" s="18">
        <v>79</v>
      </c>
      <c r="I69" s="18">
        <v>84</v>
      </c>
      <c r="J69" s="18">
        <v>77</v>
      </c>
      <c r="K69" s="18">
        <v>72</v>
      </c>
      <c r="L69" s="18">
        <v>77</v>
      </c>
      <c r="M69" s="18">
        <v>469</v>
      </c>
      <c r="N69" s="18">
        <v>3</v>
      </c>
      <c r="O69" s="18">
        <v>73</v>
      </c>
      <c r="P69" s="18">
        <v>76</v>
      </c>
      <c r="Q69" s="18">
        <v>81</v>
      </c>
      <c r="R69" s="18">
        <v>79</v>
      </c>
      <c r="S69" s="18">
        <v>87</v>
      </c>
      <c r="T69" s="18">
        <v>80</v>
      </c>
      <c r="U69" s="18">
        <v>476</v>
      </c>
      <c r="V69" s="18"/>
      <c r="W69" s="18">
        <v>945</v>
      </c>
      <c r="X69" s="18">
        <v>5</v>
      </c>
      <c r="Y69" s="19"/>
      <c r="Z69" s="19"/>
      <c r="AA69" s="19"/>
    </row>
    <row r="70" spans="1:33" ht="15.75">
      <c r="A70" s="9">
        <v>46</v>
      </c>
      <c r="B70" s="9">
        <v>114</v>
      </c>
      <c r="C70" s="10" t="s">
        <v>333</v>
      </c>
      <c r="D70" s="10" t="s">
        <v>110</v>
      </c>
      <c r="E70" s="9" t="s">
        <v>112</v>
      </c>
      <c r="F70" s="9" t="s">
        <v>42</v>
      </c>
      <c r="G70" s="18">
        <v>85</v>
      </c>
      <c r="H70" s="18">
        <v>78</v>
      </c>
      <c r="I70" s="18">
        <v>77</v>
      </c>
      <c r="J70" s="18">
        <v>77</v>
      </c>
      <c r="K70" s="18">
        <v>68</v>
      </c>
      <c r="L70" s="18">
        <v>74</v>
      </c>
      <c r="M70" s="18">
        <v>459</v>
      </c>
      <c r="N70" s="18">
        <v>2</v>
      </c>
      <c r="O70" s="18">
        <v>82</v>
      </c>
      <c r="P70" s="18">
        <v>82</v>
      </c>
      <c r="Q70" s="18">
        <v>79</v>
      </c>
      <c r="R70" s="18">
        <v>81</v>
      </c>
      <c r="S70" s="18">
        <v>79</v>
      </c>
      <c r="T70" s="18">
        <v>74</v>
      </c>
      <c r="U70" s="18">
        <v>477</v>
      </c>
      <c r="V70" s="18"/>
      <c r="W70" s="18">
        <v>936</v>
      </c>
      <c r="X70" s="18">
        <v>6</v>
      </c>
      <c r="Y70" s="19"/>
      <c r="Z70" s="19"/>
      <c r="AA70" s="19"/>
    </row>
    <row r="71" spans="1:33" ht="15.75">
      <c r="A71" s="9">
        <v>47</v>
      </c>
      <c r="B71" s="9">
        <v>10</v>
      </c>
      <c r="C71" s="10" t="s">
        <v>334</v>
      </c>
      <c r="D71" s="10" t="s">
        <v>335</v>
      </c>
      <c r="E71" s="9"/>
      <c r="F71" s="9" t="s">
        <v>141</v>
      </c>
      <c r="G71" s="18">
        <v>82</v>
      </c>
      <c r="H71" s="18">
        <v>85</v>
      </c>
      <c r="I71" s="18">
        <v>75</v>
      </c>
      <c r="J71" s="18">
        <v>83</v>
      </c>
      <c r="K71" s="18">
        <v>79</v>
      </c>
      <c r="L71" s="18">
        <v>75</v>
      </c>
      <c r="M71" s="18">
        <v>479</v>
      </c>
      <c r="N71" s="18">
        <v>3</v>
      </c>
      <c r="O71" s="18">
        <v>74</v>
      </c>
      <c r="P71" s="18">
        <v>77</v>
      </c>
      <c r="Q71" s="18">
        <v>78</v>
      </c>
      <c r="R71" s="18">
        <v>72</v>
      </c>
      <c r="S71" s="18">
        <v>72</v>
      </c>
      <c r="T71" s="18">
        <v>81</v>
      </c>
      <c r="U71" s="18">
        <v>454</v>
      </c>
      <c r="V71" s="18"/>
      <c r="W71" s="18">
        <v>933</v>
      </c>
      <c r="X71" s="18">
        <v>3</v>
      </c>
      <c r="Y71" s="19"/>
      <c r="Z71" s="19"/>
      <c r="AA71" s="19"/>
    </row>
    <row r="72" spans="1:33" ht="15.75">
      <c r="A72" s="9"/>
      <c r="B72" s="9"/>
      <c r="C72" s="10"/>
      <c r="D72" s="10"/>
      <c r="E72" s="9"/>
      <c r="F72" s="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</row>
    <row r="73" spans="1:33" ht="15.75">
      <c r="A73" s="9"/>
      <c r="B73" s="9"/>
      <c r="C73" s="10"/>
      <c r="D73" s="10"/>
      <c r="E73" s="9"/>
      <c r="F73" s="9"/>
    </row>
    <row r="77" spans="1:33" ht="15.75">
      <c r="G77" s="9"/>
    </row>
    <row r="78" spans="1:33" ht="15.75">
      <c r="G78" s="9"/>
    </row>
    <row r="79" spans="1:33" ht="15.75">
      <c r="G79" s="9"/>
    </row>
    <row r="80" spans="1:33" ht="15.75">
      <c r="G80" s="9"/>
    </row>
    <row r="81" spans="7:7" ht="15.75">
      <c r="G81" s="9"/>
    </row>
    <row r="82" spans="7:7" ht="15.75">
      <c r="G82" s="9"/>
    </row>
    <row r="83" spans="7:7" ht="15.75">
      <c r="G83" s="9"/>
    </row>
    <row r="84" spans="7:7" ht="15.75">
      <c r="G84" s="9"/>
    </row>
    <row r="85" spans="7:7" ht="15.75">
      <c r="G85" s="9"/>
    </row>
    <row r="86" spans="7:7" ht="15.75">
      <c r="G86" s="9"/>
    </row>
  </sheetData>
  <mergeCells count="3">
    <mergeCell ref="A1:Z1"/>
    <mergeCell ref="A2:Z2"/>
    <mergeCell ref="A3:Z3"/>
  </mergeCells>
  <printOptions horizontalCentered="1"/>
  <pageMargins left="0.2" right="0.2" top="1.1437000000000002" bottom="0.64370000000000016" header="0.75000000000000011" footer="0.25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0DA7-0081-4A3E-AA4B-56F21DE2A55C}">
  <dimension ref="A1:AMI60"/>
  <sheetViews>
    <sheetView tabSelected="1" workbookViewId="0">
      <selection activeCell="AD23" sqref="AD23"/>
    </sheetView>
  </sheetViews>
  <sheetFormatPr defaultRowHeight="15"/>
  <cols>
    <col min="1" max="1" width="5.75" style="14" customWidth="1"/>
    <col min="2" max="2" width="5.375" style="14" customWidth="1"/>
    <col min="3" max="3" width="12.875" style="14" customWidth="1"/>
    <col min="4" max="4" width="14.125" style="14" customWidth="1"/>
    <col min="5" max="5" width="4.625" style="14" customWidth="1"/>
    <col min="6" max="6" width="6.625" style="14" customWidth="1"/>
    <col min="7" max="9" width="3.375" style="14" hidden="1" customWidth="1"/>
    <col min="10" max="10" width="4.375" style="14" hidden="1" customWidth="1"/>
    <col min="11" max="12" width="3.375" style="14" hidden="1" customWidth="1"/>
    <col min="13" max="13" width="6.375" style="14" customWidth="1"/>
    <col min="14" max="15" width="3.625" style="14" hidden="1" customWidth="1"/>
    <col min="16" max="16" width="3.75" style="14" hidden="1" customWidth="1"/>
    <col min="17" max="20" width="3.625" style="14" hidden="1" customWidth="1"/>
    <col min="21" max="21" width="6.375" style="14" customWidth="1"/>
    <col min="22" max="22" width="3.625" style="14" hidden="1" customWidth="1"/>
    <col min="23" max="23" width="7.375" style="14" customWidth="1"/>
    <col min="24" max="24" width="3.875" style="14" customWidth="1"/>
    <col min="25" max="25" width="6.125" style="14" customWidth="1"/>
    <col min="26" max="26" width="6.625" style="14" bestFit="1" customWidth="1"/>
    <col min="27" max="27" width="10.625" style="14" customWidth="1"/>
    <col min="28" max="1023" width="8.125" style="14" customWidth="1"/>
    <col min="1024" max="1024" width="8.125" customWidth="1"/>
  </cols>
  <sheetData>
    <row r="1" spans="1:1023" ht="1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" ht="18">
      <c r="A2" s="29" t="s">
        <v>336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spans="1:1023" ht="18">
      <c r="A3" s="29" t="s">
        <v>287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spans="1:1023" ht="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</row>
    <row r="5" spans="1:1023" ht="18">
      <c r="A5" s="3" t="s">
        <v>2</v>
      </c>
      <c r="B5" s="16"/>
      <c r="C5" s="16"/>
      <c r="D5" s="16"/>
      <c r="E5" s="16" t="s">
        <v>337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>
        <v>1164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</row>
    <row r="6" spans="1:1023" ht="18">
      <c r="A6" s="3" t="s">
        <v>4</v>
      </c>
      <c r="B6" s="16"/>
      <c r="C6" s="16"/>
      <c r="D6" s="16"/>
      <c r="E6" s="16" t="s">
        <v>338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>
        <v>1127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</row>
    <row r="7" spans="1:1023" ht="18">
      <c r="A7" s="3" t="s">
        <v>32</v>
      </c>
      <c r="B7" s="16"/>
      <c r="C7" s="16"/>
      <c r="D7" s="16"/>
      <c r="E7" s="16" t="s">
        <v>339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>
        <v>1123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</row>
    <row r="8" spans="1:1023" ht="18">
      <c r="A8" s="3"/>
      <c r="B8" s="16"/>
      <c r="C8" s="16"/>
      <c r="D8" s="16"/>
      <c r="E8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</row>
    <row r="9" spans="1:1023" ht="18">
      <c r="A9" s="3" t="s">
        <v>62</v>
      </c>
      <c r="B9" s="16"/>
      <c r="C9" s="16"/>
      <c r="D9" s="16"/>
      <c r="E9" s="16" t="s">
        <v>165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>
        <v>1109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</row>
    <row r="10" spans="1:1023" ht="18">
      <c r="A10" s="3" t="s">
        <v>4</v>
      </c>
      <c r="B10" s="16"/>
      <c r="C10" s="16"/>
      <c r="D10"/>
      <c r="E10" s="16" t="s">
        <v>340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>
        <v>1099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</row>
    <row r="11" spans="1:1023" ht="18">
      <c r="A11" s="3" t="s">
        <v>32</v>
      </c>
      <c r="B11" s="16"/>
      <c r="C11" s="16"/>
      <c r="D11" s="16"/>
      <c r="E11" s="16" t="s">
        <v>341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>
        <v>1094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</row>
    <row r="12" spans="1:1023" ht="18">
      <c r="A12" s="3"/>
      <c r="B12" s="16"/>
      <c r="C12" s="16"/>
      <c r="D12" s="1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</row>
    <row r="13" spans="1:1023" ht="18">
      <c r="A13" s="3" t="s">
        <v>66</v>
      </c>
      <c r="B13" s="16"/>
      <c r="C13" s="16"/>
      <c r="D13" s="16"/>
      <c r="E13" s="16" t="s">
        <v>342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>
        <v>1072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</row>
    <row r="14" spans="1:1023" ht="18">
      <c r="A14" s="3" t="s">
        <v>4</v>
      </c>
      <c r="B14" s="16"/>
      <c r="C14" s="16"/>
      <c r="D14" s="16"/>
      <c r="E14" s="16" t="s">
        <v>167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>
        <v>1045</v>
      </c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</row>
    <row r="15" spans="1:1023" ht="18">
      <c r="A15" s="3" t="s">
        <v>32</v>
      </c>
      <c r="B15" s="16"/>
      <c r="C15" s="16"/>
      <c r="D15" s="16"/>
      <c r="E15" s="16" t="s">
        <v>168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>
        <v>1040</v>
      </c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</row>
    <row r="16" spans="1:1023" ht="18">
      <c r="A16" s="3"/>
      <c r="B16" s="16"/>
      <c r="C16" s="16"/>
      <c r="D16" s="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</row>
    <row r="17" spans="1:1023" ht="18">
      <c r="A17" s="3" t="s">
        <v>70</v>
      </c>
      <c r="B17" s="16"/>
      <c r="C17" s="16"/>
      <c r="D17" s="16"/>
      <c r="E17" s="16" t="s">
        <v>172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>
        <v>1051</v>
      </c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</row>
    <row r="18" spans="1:1023" ht="18">
      <c r="A18" s="3" t="s">
        <v>4</v>
      </c>
      <c r="B18" s="16"/>
      <c r="C18" s="16"/>
      <c r="D18" s="16"/>
      <c r="E18" s="16" t="s">
        <v>359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>
        <v>1021</v>
      </c>
      <c r="AA18" s="17"/>
      <c r="AB18" s="17"/>
      <c r="AC18" s="10"/>
      <c r="AD18" s="10"/>
      <c r="AE18" s="9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</row>
    <row r="19" spans="1:1023" ht="18">
      <c r="A19" s="3" t="s">
        <v>32</v>
      </c>
      <c r="B19" s="16"/>
      <c r="C19" s="16"/>
      <c r="D19" s="16"/>
      <c r="E19" s="16" t="s">
        <v>171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>
        <v>989</v>
      </c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</row>
    <row r="20" spans="1:1023" ht="18">
      <c r="A20" s="3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</row>
    <row r="21" spans="1:1023" ht="18">
      <c r="A21" s="3" t="s">
        <v>74</v>
      </c>
      <c r="B21" s="16"/>
      <c r="C21" s="16"/>
      <c r="D21" s="16"/>
      <c r="E21" s="16" t="s">
        <v>343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>
        <v>1104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</row>
    <row r="22" spans="1:1023" ht="18">
      <c r="A22" s="3" t="s">
        <v>76</v>
      </c>
      <c r="B22" s="16"/>
      <c r="C22" s="16"/>
      <c r="D22" s="16"/>
      <c r="E22" s="16" t="s">
        <v>344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>
        <v>1114</v>
      </c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</row>
    <row r="23" spans="1:1023" ht="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</row>
    <row r="24" spans="1:1023" ht="15.75">
      <c r="A24" s="7" t="s">
        <v>6</v>
      </c>
      <c r="B24" s="7" t="s">
        <v>7</v>
      </c>
      <c r="C24" s="8" t="s">
        <v>8</v>
      </c>
      <c r="D24" s="8" t="s">
        <v>9</v>
      </c>
      <c r="E24" s="7" t="s">
        <v>10</v>
      </c>
      <c r="F24" s="7" t="s">
        <v>11</v>
      </c>
      <c r="G24" s="7">
        <v>1</v>
      </c>
      <c r="H24" s="7">
        <v>2</v>
      </c>
      <c r="I24" s="7">
        <v>3</v>
      </c>
      <c r="J24" s="7">
        <v>4</v>
      </c>
      <c r="K24" s="7">
        <v>5</v>
      </c>
      <c r="L24" s="7">
        <v>6</v>
      </c>
      <c r="M24" s="7" t="s">
        <v>12</v>
      </c>
      <c r="N24" s="7" t="s">
        <v>13</v>
      </c>
      <c r="O24" s="7">
        <v>1</v>
      </c>
      <c r="P24" s="7">
        <v>2</v>
      </c>
      <c r="Q24" s="7">
        <v>3</v>
      </c>
      <c r="R24" s="7">
        <v>4</v>
      </c>
      <c r="S24" s="7">
        <v>5</v>
      </c>
      <c r="T24" s="7">
        <v>6</v>
      </c>
      <c r="U24" s="7" t="s">
        <v>14</v>
      </c>
      <c r="V24" s="7" t="s">
        <v>15</v>
      </c>
      <c r="W24" s="7" t="s">
        <v>16</v>
      </c>
      <c r="X24" s="7" t="s">
        <v>17</v>
      </c>
      <c r="Y24" s="7" t="s">
        <v>78</v>
      </c>
      <c r="Z24" s="7" t="s">
        <v>79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</row>
    <row r="25" spans="1:1023" ht="15.75">
      <c r="A25" s="9">
        <v>1</v>
      </c>
      <c r="B25" s="9">
        <v>141</v>
      </c>
      <c r="C25" s="10" t="s">
        <v>187</v>
      </c>
      <c r="D25" s="10" t="s">
        <v>188</v>
      </c>
      <c r="E25" s="9"/>
      <c r="F25" s="9" t="s">
        <v>36</v>
      </c>
      <c r="G25" s="19">
        <v>96</v>
      </c>
      <c r="H25" s="19">
        <v>95</v>
      </c>
      <c r="I25" s="19">
        <v>91</v>
      </c>
      <c r="J25" s="19">
        <v>100</v>
      </c>
      <c r="K25" s="19">
        <v>95</v>
      </c>
      <c r="L25" s="19">
        <v>96</v>
      </c>
      <c r="M25" s="9">
        <v>573</v>
      </c>
      <c r="N25" s="9">
        <v>15</v>
      </c>
      <c r="O25" s="19">
        <v>98</v>
      </c>
      <c r="P25" s="19">
        <v>95</v>
      </c>
      <c r="Q25" s="19">
        <v>94</v>
      </c>
      <c r="R25" s="19">
        <v>95</v>
      </c>
      <c r="S25" s="19">
        <v>95</v>
      </c>
      <c r="T25" s="19">
        <v>93</v>
      </c>
      <c r="U25" s="9">
        <v>570</v>
      </c>
      <c r="V25" s="9">
        <v>16</v>
      </c>
      <c r="W25" s="9">
        <v>1143</v>
      </c>
      <c r="X25" s="9">
        <v>31</v>
      </c>
      <c r="Y25" s="9">
        <v>21</v>
      </c>
      <c r="Z25" s="7">
        <v>1164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</row>
    <row r="26" spans="1:1023" ht="15.75">
      <c r="A26" s="9">
        <v>2</v>
      </c>
      <c r="B26" s="9">
        <v>71</v>
      </c>
      <c r="C26" s="10" t="s">
        <v>233</v>
      </c>
      <c r="D26" s="10" t="s">
        <v>234</v>
      </c>
      <c r="E26" s="9" t="s">
        <v>23</v>
      </c>
      <c r="F26" s="9" t="s">
        <v>53</v>
      </c>
      <c r="G26" s="19">
        <v>91</v>
      </c>
      <c r="H26" s="19">
        <v>96</v>
      </c>
      <c r="I26" s="19">
        <v>92</v>
      </c>
      <c r="J26" s="19">
        <v>97</v>
      </c>
      <c r="K26" s="19">
        <v>97</v>
      </c>
      <c r="L26" s="19">
        <v>89</v>
      </c>
      <c r="M26" s="9">
        <v>562</v>
      </c>
      <c r="N26" s="9">
        <v>11</v>
      </c>
      <c r="O26" s="19">
        <v>95</v>
      </c>
      <c r="P26" s="19">
        <v>98</v>
      </c>
      <c r="Q26" s="19">
        <v>84</v>
      </c>
      <c r="R26" s="19">
        <v>96</v>
      </c>
      <c r="S26" s="19">
        <v>91</v>
      </c>
      <c r="T26" s="19">
        <v>92</v>
      </c>
      <c r="U26" s="9">
        <v>556</v>
      </c>
      <c r="V26" s="9">
        <v>9</v>
      </c>
      <c r="W26" s="9">
        <v>1118</v>
      </c>
      <c r="X26" s="9">
        <v>20</v>
      </c>
      <c r="Y26" s="9">
        <v>9</v>
      </c>
      <c r="Z26" s="7">
        <v>1127</v>
      </c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  <c r="ALU26" s="13"/>
      <c r="ALV26" s="13"/>
      <c r="ALW26" s="13"/>
      <c r="ALX26" s="13"/>
      <c r="ALY26" s="13"/>
      <c r="ALZ26" s="13"/>
      <c r="AMA26" s="13"/>
      <c r="AMB26" s="13"/>
      <c r="AMC26" s="13"/>
      <c r="AMD26" s="13"/>
      <c r="AME26" s="13"/>
      <c r="AMF26" s="13"/>
      <c r="AMG26" s="13"/>
      <c r="AMH26" s="13"/>
      <c r="AMI26" s="13"/>
    </row>
    <row r="27" spans="1:1023" ht="15.75">
      <c r="A27" s="9">
        <v>3</v>
      </c>
      <c r="B27" s="9">
        <v>132</v>
      </c>
      <c r="C27" s="10" t="s">
        <v>222</v>
      </c>
      <c r="D27" s="10" t="s">
        <v>223</v>
      </c>
      <c r="E27"/>
      <c r="F27" s="9" t="s">
        <v>56</v>
      </c>
      <c r="G27" s="19">
        <v>95</v>
      </c>
      <c r="H27" s="19">
        <v>93</v>
      </c>
      <c r="I27" s="19">
        <v>89</v>
      </c>
      <c r="J27" s="19">
        <v>97</v>
      </c>
      <c r="K27" s="19">
        <v>89</v>
      </c>
      <c r="L27" s="19">
        <v>94</v>
      </c>
      <c r="M27" s="9">
        <v>557</v>
      </c>
      <c r="N27" s="9">
        <v>13</v>
      </c>
      <c r="O27" s="19">
        <v>97</v>
      </c>
      <c r="P27" s="19">
        <v>92</v>
      </c>
      <c r="Q27" s="19">
        <v>92</v>
      </c>
      <c r="R27" s="19">
        <v>94</v>
      </c>
      <c r="S27" s="19">
        <v>91</v>
      </c>
      <c r="T27" s="19">
        <v>94</v>
      </c>
      <c r="U27" s="9">
        <v>560</v>
      </c>
      <c r="V27" s="9">
        <v>11</v>
      </c>
      <c r="W27" s="9">
        <v>1117</v>
      </c>
      <c r="X27" s="9">
        <v>24</v>
      </c>
      <c r="Y27" s="9">
        <v>6</v>
      </c>
      <c r="Z27" s="7">
        <v>1123</v>
      </c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</row>
    <row r="28" spans="1:1023" ht="15.75">
      <c r="A28" s="9">
        <v>4</v>
      </c>
      <c r="B28" s="9">
        <v>112</v>
      </c>
      <c r="C28" s="10" t="s">
        <v>191</v>
      </c>
      <c r="D28" s="10" t="s">
        <v>192</v>
      </c>
      <c r="E28" s="9" t="s">
        <v>23</v>
      </c>
      <c r="F28" s="9" t="s">
        <v>126</v>
      </c>
      <c r="G28" s="19">
        <v>93</v>
      </c>
      <c r="H28" s="19">
        <v>95</v>
      </c>
      <c r="I28" s="19">
        <v>83</v>
      </c>
      <c r="J28" s="19">
        <v>98</v>
      </c>
      <c r="K28" s="19">
        <v>97</v>
      </c>
      <c r="L28" s="19">
        <v>91</v>
      </c>
      <c r="M28" s="9">
        <v>557</v>
      </c>
      <c r="N28" s="9">
        <v>11</v>
      </c>
      <c r="O28" s="19">
        <v>93</v>
      </c>
      <c r="P28" s="19">
        <v>93</v>
      </c>
      <c r="Q28" s="19">
        <v>87</v>
      </c>
      <c r="R28" s="19">
        <v>97</v>
      </c>
      <c r="S28" s="19">
        <v>96</v>
      </c>
      <c r="T28" s="19">
        <v>86</v>
      </c>
      <c r="U28" s="9">
        <v>552</v>
      </c>
      <c r="V28" s="9">
        <v>15</v>
      </c>
      <c r="W28" s="9">
        <v>1109</v>
      </c>
      <c r="X28" s="9">
        <v>26</v>
      </c>
      <c r="Y28" s="9">
        <v>12</v>
      </c>
      <c r="Z28" s="7">
        <v>1121</v>
      </c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  <c r="AJN28" s="13"/>
      <c r="AJO28" s="13"/>
      <c r="AJP28" s="13"/>
      <c r="AJQ28" s="13"/>
      <c r="AJR28" s="13"/>
      <c r="AJS28" s="13"/>
      <c r="AJT28" s="13"/>
      <c r="AJU28" s="13"/>
      <c r="AJV28" s="13"/>
      <c r="AJW28" s="13"/>
      <c r="AJX28" s="13"/>
      <c r="AJY28" s="13"/>
      <c r="AJZ28" s="13"/>
      <c r="AKA28" s="13"/>
      <c r="AKB28" s="13"/>
      <c r="AKC28" s="13"/>
      <c r="AKD28" s="13"/>
      <c r="AKE28" s="13"/>
      <c r="AKF28" s="13"/>
      <c r="AKG28" s="13"/>
      <c r="AKH28" s="13"/>
      <c r="AKI28" s="13"/>
      <c r="AKJ28" s="13"/>
      <c r="AKK28" s="13"/>
      <c r="AKL28" s="13"/>
      <c r="AKM28" s="13"/>
      <c r="AKN28" s="13"/>
      <c r="AKO28" s="13"/>
      <c r="AKP28" s="13"/>
      <c r="AKQ28" s="13"/>
      <c r="AKR28" s="13"/>
      <c r="AKS28" s="13"/>
      <c r="AKT28" s="13"/>
      <c r="AKU28" s="13"/>
      <c r="AKV28" s="13"/>
      <c r="AKW28" s="13"/>
      <c r="AKX28" s="13"/>
      <c r="AKY28" s="13"/>
      <c r="AKZ28" s="13"/>
      <c r="ALA28" s="13"/>
      <c r="ALB28" s="13"/>
      <c r="ALC28" s="13"/>
      <c r="ALD28" s="13"/>
      <c r="ALE28" s="13"/>
      <c r="ALF28" s="13"/>
      <c r="ALG28" s="13"/>
      <c r="ALH28" s="13"/>
      <c r="ALI28" s="13"/>
      <c r="ALJ28" s="13"/>
      <c r="ALK28" s="13"/>
      <c r="ALL28" s="13"/>
      <c r="ALM28" s="13"/>
      <c r="ALN28" s="13"/>
      <c r="ALO28" s="13"/>
      <c r="ALP28" s="13"/>
      <c r="ALQ28" s="13"/>
      <c r="ALR28" s="13"/>
      <c r="ALS28" s="13"/>
      <c r="ALT28" s="13"/>
      <c r="ALU28" s="13"/>
      <c r="ALV28" s="13"/>
      <c r="ALW28" s="13"/>
      <c r="ALX28" s="13"/>
      <c r="ALY28" s="13"/>
      <c r="ALZ28" s="13"/>
      <c r="AMA28" s="13"/>
      <c r="AMB28" s="13"/>
      <c r="AMC28" s="13"/>
      <c r="AMD28" s="13"/>
      <c r="AME28" s="13"/>
      <c r="AMF28" s="13"/>
      <c r="AMG28" s="13"/>
      <c r="AMH28" s="13"/>
      <c r="AMI28" s="13"/>
    </row>
    <row r="29" spans="1:1023" ht="15.75">
      <c r="A29" s="9">
        <v>5</v>
      </c>
      <c r="B29" s="9">
        <v>52</v>
      </c>
      <c r="C29" s="10" t="s">
        <v>237</v>
      </c>
      <c r="D29" s="10" t="s">
        <v>238</v>
      </c>
      <c r="E29" s="9" t="s">
        <v>27</v>
      </c>
      <c r="F29" s="9" t="s">
        <v>24</v>
      </c>
      <c r="G29" s="19">
        <v>95</v>
      </c>
      <c r="H29" s="19">
        <v>95</v>
      </c>
      <c r="I29" s="19">
        <v>93</v>
      </c>
      <c r="J29" s="19">
        <v>94</v>
      </c>
      <c r="K29" s="19">
        <v>89</v>
      </c>
      <c r="L29" s="19">
        <v>84</v>
      </c>
      <c r="M29" s="9">
        <v>550</v>
      </c>
      <c r="N29" s="9">
        <v>10</v>
      </c>
      <c r="O29" s="19">
        <v>97</v>
      </c>
      <c r="P29" s="19">
        <v>95</v>
      </c>
      <c r="Q29" s="19">
        <v>93</v>
      </c>
      <c r="R29" s="19">
        <v>94</v>
      </c>
      <c r="S29" s="19">
        <v>93</v>
      </c>
      <c r="T29" s="19">
        <v>82</v>
      </c>
      <c r="U29" s="9">
        <v>554</v>
      </c>
      <c r="V29" s="9">
        <v>9</v>
      </c>
      <c r="W29" s="9">
        <v>1104</v>
      </c>
      <c r="X29" s="9">
        <v>19</v>
      </c>
      <c r="Y29" s="9">
        <v>11</v>
      </c>
      <c r="Z29" s="7">
        <v>1115</v>
      </c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  <c r="AJN29" s="13"/>
      <c r="AJO29" s="13"/>
      <c r="AJP29" s="13"/>
      <c r="AJQ29" s="13"/>
      <c r="AJR29" s="13"/>
      <c r="AJS29" s="13"/>
      <c r="AJT29" s="13"/>
      <c r="AJU29" s="13"/>
      <c r="AJV29" s="13"/>
      <c r="AJW29" s="13"/>
      <c r="AJX29" s="13"/>
      <c r="AJY29" s="13"/>
      <c r="AJZ29" s="13"/>
      <c r="AKA29" s="13"/>
      <c r="AKB29" s="13"/>
      <c r="AKC29" s="13"/>
      <c r="AKD29" s="13"/>
      <c r="AKE29" s="13"/>
      <c r="AKF29" s="13"/>
      <c r="AKG29" s="13"/>
      <c r="AKH29" s="13"/>
      <c r="AKI29" s="13"/>
      <c r="AKJ29" s="13"/>
      <c r="AKK29" s="13"/>
      <c r="AKL29" s="13"/>
      <c r="AKM29" s="13"/>
      <c r="AKN29" s="13"/>
      <c r="AKO29" s="13"/>
      <c r="AKP29" s="13"/>
      <c r="AKQ29" s="13"/>
      <c r="AKR29" s="13"/>
      <c r="AKS29" s="13"/>
      <c r="AKT29" s="13"/>
      <c r="AKU29" s="13"/>
      <c r="AKV29" s="13"/>
      <c r="AKW29" s="13"/>
      <c r="AKX29" s="13"/>
      <c r="AKY29" s="13"/>
      <c r="AKZ29" s="13"/>
      <c r="ALA29" s="13"/>
      <c r="ALB29" s="13"/>
      <c r="ALC29" s="13"/>
      <c r="ALD29" s="13"/>
      <c r="ALE29" s="13"/>
      <c r="ALF29" s="13"/>
      <c r="ALG29" s="13"/>
      <c r="ALH29" s="13"/>
      <c r="ALI29" s="13"/>
      <c r="ALJ29" s="13"/>
      <c r="ALK29" s="13"/>
      <c r="ALL29" s="13"/>
      <c r="ALM29" s="13"/>
      <c r="ALN29" s="13"/>
      <c r="ALO29" s="13"/>
      <c r="ALP29" s="13"/>
      <c r="ALQ29" s="13"/>
      <c r="ALR29" s="13"/>
      <c r="ALS29" s="13"/>
      <c r="ALT29" s="13"/>
      <c r="ALU29" s="13"/>
      <c r="ALV29" s="13"/>
      <c r="ALW29" s="13"/>
      <c r="ALX29" s="13"/>
      <c r="ALY29" s="13"/>
      <c r="ALZ29" s="13"/>
      <c r="AMA29" s="13"/>
      <c r="AMB29" s="13"/>
      <c r="AMC29" s="13"/>
      <c r="AMD29" s="13"/>
      <c r="AME29" s="13"/>
      <c r="AMF29" s="13"/>
      <c r="AMG29" s="13"/>
      <c r="AMH29" s="13"/>
      <c r="AMI29" s="13"/>
    </row>
    <row r="30" spans="1:1023" ht="15.75">
      <c r="A30" s="9">
        <v>6</v>
      </c>
      <c r="B30" s="9">
        <v>101</v>
      </c>
      <c r="C30" s="10" t="s">
        <v>345</v>
      </c>
      <c r="D30" s="10" t="s">
        <v>346</v>
      </c>
      <c r="E30" s="9" t="s">
        <v>39</v>
      </c>
      <c r="F30" s="9" t="s">
        <v>141</v>
      </c>
      <c r="G30" s="19">
        <v>95</v>
      </c>
      <c r="H30" s="19">
        <v>94</v>
      </c>
      <c r="I30" s="19">
        <v>77</v>
      </c>
      <c r="J30" s="19">
        <v>95</v>
      </c>
      <c r="K30" s="19">
        <v>96</v>
      </c>
      <c r="L30" s="19">
        <v>88</v>
      </c>
      <c r="M30" s="9">
        <v>545</v>
      </c>
      <c r="N30" s="9">
        <v>9</v>
      </c>
      <c r="O30" s="19">
        <v>95</v>
      </c>
      <c r="P30" s="19">
        <v>95</v>
      </c>
      <c r="Q30" s="19">
        <v>89</v>
      </c>
      <c r="R30" s="19">
        <v>97</v>
      </c>
      <c r="S30" s="19">
        <v>98</v>
      </c>
      <c r="T30" s="19">
        <v>80</v>
      </c>
      <c r="U30" s="9">
        <v>554</v>
      </c>
      <c r="V30" s="9">
        <v>14</v>
      </c>
      <c r="W30" s="9">
        <v>1099</v>
      </c>
      <c r="X30" s="9">
        <v>23</v>
      </c>
      <c r="Y30" s="9">
        <v>8</v>
      </c>
      <c r="Z30" s="7">
        <v>1107</v>
      </c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  <c r="AJN30" s="13"/>
      <c r="AJO30" s="13"/>
      <c r="AJP30" s="13"/>
      <c r="AJQ30" s="13"/>
      <c r="AJR30" s="13"/>
      <c r="AJS30" s="13"/>
      <c r="AJT30" s="13"/>
      <c r="AJU30" s="13"/>
      <c r="AJV30" s="13"/>
      <c r="AJW30" s="13"/>
      <c r="AJX30" s="13"/>
      <c r="AJY30" s="13"/>
      <c r="AJZ30" s="13"/>
      <c r="AKA30" s="13"/>
      <c r="AKB30" s="13"/>
      <c r="AKC30" s="13"/>
      <c r="AKD30" s="13"/>
      <c r="AKE30" s="13"/>
      <c r="AKF30" s="13"/>
      <c r="AKG30" s="13"/>
      <c r="AKH30" s="13"/>
      <c r="AKI30" s="13"/>
      <c r="AKJ30" s="13"/>
      <c r="AKK30" s="13"/>
      <c r="AKL30" s="13"/>
      <c r="AKM30" s="13"/>
      <c r="AKN30" s="13"/>
      <c r="AKO30" s="13"/>
      <c r="AKP30" s="13"/>
      <c r="AKQ30" s="13"/>
      <c r="AKR30" s="13"/>
      <c r="AKS30" s="13"/>
      <c r="AKT30" s="13"/>
      <c r="AKU30" s="13"/>
      <c r="AKV30" s="13"/>
      <c r="AKW30" s="13"/>
      <c r="AKX30" s="13"/>
      <c r="AKY30" s="13"/>
      <c r="AKZ30" s="13"/>
      <c r="ALA30" s="13"/>
      <c r="ALB30" s="13"/>
      <c r="ALC30" s="13"/>
      <c r="ALD30" s="13"/>
      <c r="ALE30" s="13"/>
      <c r="ALF30" s="13"/>
      <c r="ALG30" s="13"/>
      <c r="ALH30" s="13"/>
      <c r="ALI30" s="13"/>
      <c r="ALJ30" s="13"/>
      <c r="ALK30" s="13"/>
      <c r="ALL30" s="13"/>
      <c r="ALM30" s="13"/>
      <c r="ALN30" s="13"/>
      <c r="ALO30" s="13"/>
      <c r="ALP30" s="13"/>
      <c r="ALQ30" s="13"/>
      <c r="ALR30" s="13"/>
      <c r="ALS30" s="13"/>
      <c r="ALT30" s="13"/>
      <c r="ALU30" s="13"/>
      <c r="ALV30" s="13"/>
      <c r="ALW30" s="13"/>
      <c r="ALX30" s="13"/>
      <c r="ALY30" s="13"/>
      <c r="ALZ30" s="13"/>
      <c r="AMA30" s="13"/>
      <c r="AMB30" s="13"/>
      <c r="AMC30" s="13"/>
      <c r="AMD30" s="13"/>
      <c r="AME30" s="13"/>
      <c r="AMF30" s="13"/>
      <c r="AMG30" s="13"/>
      <c r="AMH30" s="13"/>
      <c r="AMI30" s="13"/>
    </row>
    <row r="31" spans="1:1023" ht="15.75">
      <c r="A31" s="9">
        <v>7</v>
      </c>
      <c r="B31" s="9">
        <v>89</v>
      </c>
      <c r="C31" s="10" t="s">
        <v>175</v>
      </c>
      <c r="D31" s="10" t="s">
        <v>176</v>
      </c>
      <c r="E31" s="9"/>
      <c r="F31" s="9" t="s">
        <v>36</v>
      </c>
      <c r="G31" s="19">
        <v>97</v>
      </c>
      <c r="H31" s="19">
        <v>93</v>
      </c>
      <c r="I31" s="19">
        <v>86</v>
      </c>
      <c r="J31" s="19">
        <v>95</v>
      </c>
      <c r="K31" s="19">
        <v>82</v>
      </c>
      <c r="L31" s="19">
        <v>90</v>
      </c>
      <c r="M31" s="9">
        <v>543</v>
      </c>
      <c r="N31" s="9">
        <v>8</v>
      </c>
      <c r="O31" s="19">
        <v>98</v>
      </c>
      <c r="P31" s="19">
        <v>88</v>
      </c>
      <c r="Q31" s="19">
        <v>88</v>
      </c>
      <c r="R31" s="18">
        <v>97</v>
      </c>
      <c r="S31" s="18">
        <v>95</v>
      </c>
      <c r="T31" s="18">
        <v>85</v>
      </c>
      <c r="U31" s="9">
        <v>551</v>
      </c>
      <c r="V31" s="9">
        <v>10</v>
      </c>
      <c r="W31" s="9">
        <v>1094</v>
      </c>
      <c r="X31" s="9">
        <v>18</v>
      </c>
      <c r="Y31" s="9">
        <v>11</v>
      </c>
      <c r="Z31" s="7">
        <v>1105</v>
      </c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</row>
    <row r="32" spans="1:1023" ht="15.75">
      <c r="A32" s="9">
        <v>8</v>
      </c>
      <c r="B32" s="9">
        <v>97</v>
      </c>
      <c r="C32" s="10" t="s">
        <v>347</v>
      </c>
      <c r="D32" s="10" t="s">
        <v>348</v>
      </c>
      <c r="E32" s="9" t="s">
        <v>23</v>
      </c>
      <c r="F32" s="9" t="s">
        <v>56</v>
      </c>
      <c r="G32" s="19">
        <v>98</v>
      </c>
      <c r="H32" s="19">
        <v>95</v>
      </c>
      <c r="I32" s="19">
        <v>92</v>
      </c>
      <c r="J32" s="19">
        <v>94</v>
      </c>
      <c r="K32" s="19">
        <v>89</v>
      </c>
      <c r="L32" s="19">
        <v>86</v>
      </c>
      <c r="M32" s="9">
        <v>554</v>
      </c>
      <c r="N32" s="9">
        <v>6</v>
      </c>
      <c r="O32" s="19">
        <v>92</v>
      </c>
      <c r="P32" s="19">
        <v>91</v>
      </c>
      <c r="Q32" s="19">
        <v>82</v>
      </c>
      <c r="R32" s="19">
        <v>89</v>
      </c>
      <c r="S32" s="19">
        <v>89</v>
      </c>
      <c r="T32" s="19">
        <v>97</v>
      </c>
      <c r="U32" s="9">
        <v>540</v>
      </c>
      <c r="V32" s="9">
        <v>10</v>
      </c>
      <c r="W32" s="9">
        <v>1094</v>
      </c>
      <c r="X32" s="9">
        <v>16</v>
      </c>
      <c r="Y32" s="9">
        <v>4</v>
      </c>
      <c r="Z32" s="7">
        <v>1098</v>
      </c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  <c r="ACD32" s="13"/>
      <c r="ACE32" s="13"/>
      <c r="ACF32" s="13"/>
      <c r="ACG32" s="13"/>
      <c r="ACH32" s="13"/>
      <c r="ACI32" s="13"/>
      <c r="ACJ32" s="13"/>
      <c r="ACK32" s="13"/>
      <c r="ACL32" s="13"/>
      <c r="ACM32" s="13"/>
      <c r="ACN32" s="13"/>
      <c r="ACO32" s="13"/>
      <c r="ACP32" s="13"/>
      <c r="ACQ32" s="13"/>
      <c r="ACR32" s="13"/>
      <c r="ACS32" s="13"/>
      <c r="ACT32" s="13"/>
      <c r="ACU32" s="13"/>
      <c r="ACV32" s="13"/>
      <c r="ACW32" s="13"/>
      <c r="ACX32" s="13"/>
      <c r="ACY32" s="13"/>
      <c r="ACZ32" s="13"/>
      <c r="ADA32" s="13"/>
      <c r="ADB32" s="13"/>
      <c r="ADC32" s="13"/>
      <c r="ADD32" s="13"/>
      <c r="ADE32" s="13"/>
      <c r="ADF32" s="13"/>
      <c r="ADG32" s="13"/>
      <c r="ADH32" s="13"/>
      <c r="ADI32" s="13"/>
      <c r="ADJ32" s="13"/>
      <c r="ADK32" s="13"/>
      <c r="ADL32" s="13"/>
      <c r="ADM32" s="13"/>
      <c r="ADN32" s="13"/>
      <c r="ADO32" s="13"/>
      <c r="ADP32" s="13"/>
      <c r="ADQ32" s="13"/>
      <c r="ADR32" s="13"/>
      <c r="ADS32" s="13"/>
      <c r="ADT32" s="13"/>
      <c r="ADU32" s="13"/>
      <c r="ADV32" s="13"/>
      <c r="ADW32" s="13"/>
      <c r="ADX32" s="13"/>
      <c r="ADY32" s="13"/>
      <c r="ADZ32" s="13"/>
      <c r="AEA32" s="13"/>
      <c r="AEB32" s="13"/>
      <c r="AEC32" s="13"/>
      <c r="AED32" s="13"/>
      <c r="AEE32" s="13"/>
      <c r="AEF32" s="13"/>
      <c r="AEG32" s="13"/>
      <c r="AEH32" s="13"/>
      <c r="AEI32" s="13"/>
      <c r="AEJ32" s="13"/>
      <c r="AEK32" s="13"/>
      <c r="AEL32" s="13"/>
      <c r="AEM32" s="13"/>
      <c r="AEN32" s="13"/>
      <c r="AEO32" s="13"/>
      <c r="AEP32" s="13"/>
      <c r="AEQ32" s="13"/>
      <c r="AER32" s="13"/>
      <c r="AES32" s="13"/>
      <c r="AET32" s="13"/>
      <c r="AEU32" s="13"/>
      <c r="AEV32" s="13"/>
      <c r="AEW32" s="13"/>
      <c r="AEX32" s="13"/>
      <c r="AEY32" s="13"/>
      <c r="AEZ32" s="13"/>
      <c r="AFA32" s="13"/>
      <c r="AFB32" s="13"/>
      <c r="AFC32" s="13"/>
      <c r="AFD32" s="13"/>
      <c r="AFE32" s="13"/>
      <c r="AFF32" s="13"/>
      <c r="AFG32" s="13"/>
      <c r="AFH32" s="13"/>
      <c r="AFI32" s="13"/>
      <c r="AFJ32" s="13"/>
      <c r="AFK32" s="13"/>
      <c r="AFL32" s="13"/>
      <c r="AFM32" s="13"/>
      <c r="AFN32" s="13"/>
      <c r="AFO32" s="13"/>
      <c r="AFP32" s="13"/>
      <c r="AFQ32" s="13"/>
      <c r="AFR32" s="13"/>
      <c r="AFS32" s="13"/>
      <c r="AFT32" s="13"/>
      <c r="AFU32" s="13"/>
      <c r="AFV32" s="13"/>
      <c r="AFW32" s="13"/>
      <c r="AFX32" s="13"/>
      <c r="AFY32" s="13"/>
      <c r="AFZ32" s="13"/>
      <c r="AGA32" s="13"/>
      <c r="AGB32" s="13"/>
      <c r="AGC32" s="13"/>
      <c r="AGD32" s="13"/>
      <c r="AGE32" s="13"/>
      <c r="AGF32" s="13"/>
      <c r="AGG32" s="13"/>
      <c r="AGH32" s="13"/>
      <c r="AGI32" s="13"/>
      <c r="AGJ32" s="13"/>
      <c r="AGK32" s="13"/>
      <c r="AGL32" s="13"/>
      <c r="AGM32" s="13"/>
      <c r="AGN32" s="13"/>
      <c r="AGO32" s="13"/>
      <c r="AGP32" s="13"/>
      <c r="AGQ32" s="13"/>
      <c r="AGR32" s="13"/>
      <c r="AGS32" s="13"/>
      <c r="AGT32" s="13"/>
      <c r="AGU32" s="13"/>
      <c r="AGV32" s="13"/>
      <c r="AGW32" s="13"/>
      <c r="AGX32" s="13"/>
      <c r="AGY32" s="13"/>
      <c r="AGZ32" s="13"/>
      <c r="AHA32" s="13"/>
      <c r="AHB32" s="13"/>
      <c r="AHC32" s="13"/>
      <c r="AHD32" s="13"/>
      <c r="AHE32" s="13"/>
      <c r="AHF32" s="13"/>
      <c r="AHG32" s="13"/>
      <c r="AHH32" s="13"/>
      <c r="AHI32" s="13"/>
      <c r="AHJ32" s="13"/>
      <c r="AHK32" s="13"/>
      <c r="AHL32" s="13"/>
      <c r="AHM32" s="13"/>
      <c r="AHN32" s="13"/>
      <c r="AHO32" s="13"/>
      <c r="AHP32" s="13"/>
      <c r="AHQ32" s="13"/>
      <c r="AHR32" s="13"/>
      <c r="AHS32" s="13"/>
      <c r="AHT32" s="13"/>
      <c r="AHU32" s="13"/>
      <c r="AHV32" s="13"/>
      <c r="AHW32" s="13"/>
      <c r="AHX32" s="13"/>
      <c r="AHY32" s="13"/>
      <c r="AHZ32" s="13"/>
      <c r="AIA32" s="13"/>
      <c r="AIB32" s="13"/>
      <c r="AIC32" s="13"/>
      <c r="AID32" s="13"/>
      <c r="AIE32" s="13"/>
      <c r="AIF32" s="13"/>
      <c r="AIG32" s="13"/>
      <c r="AIH32" s="13"/>
      <c r="AII32" s="13"/>
      <c r="AIJ32" s="13"/>
      <c r="AIK32" s="13"/>
      <c r="AIL32" s="13"/>
      <c r="AIM32" s="13"/>
      <c r="AIN32" s="13"/>
      <c r="AIO32" s="13"/>
      <c r="AIP32" s="13"/>
      <c r="AIQ32" s="13"/>
      <c r="AIR32" s="13"/>
      <c r="AIS32" s="13"/>
      <c r="AIT32" s="13"/>
      <c r="AIU32" s="13"/>
      <c r="AIV32" s="13"/>
      <c r="AIW32" s="13"/>
      <c r="AIX32" s="13"/>
      <c r="AIY32" s="13"/>
      <c r="AIZ32" s="13"/>
      <c r="AJA32" s="13"/>
      <c r="AJB32" s="13"/>
      <c r="AJC32" s="13"/>
      <c r="AJD32" s="13"/>
      <c r="AJE32" s="13"/>
      <c r="AJF32" s="13"/>
      <c r="AJG32" s="13"/>
      <c r="AJH32" s="13"/>
      <c r="AJI32" s="13"/>
      <c r="AJJ32" s="13"/>
      <c r="AJK32" s="13"/>
      <c r="AJL32" s="13"/>
      <c r="AJM32" s="13"/>
      <c r="AJN32" s="13"/>
      <c r="AJO32" s="13"/>
      <c r="AJP32" s="13"/>
      <c r="AJQ32" s="13"/>
      <c r="AJR32" s="13"/>
      <c r="AJS32" s="13"/>
      <c r="AJT32" s="13"/>
      <c r="AJU32" s="13"/>
      <c r="AJV32" s="13"/>
      <c r="AJW32" s="13"/>
      <c r="AJX32" s="13"/>
      <c r="AJY32" s="13"/>
      <c r="AJZ32" s="13"/>
      <c r="AKA32" s="13"/>
      <c r="AKB32" s="13"/>
      <c r="AKC32" s="13"/>
      <c r="AKD32" s="13"/>
      <c r="AKE32" s="13"/>
      <c r="AKF32" s="13"/>
      <c r="AKG32" s="13"/>
      <c r="AKH32" s="13"/>
      <c r="AKI32" s="13"/>
      <c r="AKJ32" s="13"/>
      <c r="AKK32" s="13"/>
      <c r="AKL32" s="13"/>
      <c r="AKM32" s="13"/>
      <c r="AKN32" s="13"/>
      <c r="AKO32" s="13"/>
      <c r="AKP32" s="13"/>
      <c r="AKQ32" s="13"/>
      <c r="AKR32" s="13"/>
      <c r="AKS32" s="13"/>
      <c r="AKT32" s="13"/>
      <c r="AKU32" s="13"/>
      <c r="AKV32" s="13"/>
      <c r="AKW32" s="13"/>
      <c r="AKX32" s="13"/>
      <c r="AKY32" s="13"/>
      <c r="AKZ32" s="13"/>
      <c r="ALA32" s="13"/>
      <c r="ALB32" s="13"/>
      <c r="ALC32" s="13"/>
      <c r="ALD32" s="13"/>
      <c r="ALE32" s="13"/>
      <c r="ALF32" s="13"/>
      <c r="ALG32" s="13"/>
      <c r="ALH32" s="13"/>
      <c r="ALI32" s="13"/>
      <c r="ALJ32" s="13"/>
      <c r="ALK32" s="13"/>
      <c r="ALL32" s="13"/>
      <c r="ALM32" s="13"/>
      <c r="ALN32" s="13"/>
      <c r="ALO32" s="13"/>
      <c r="ALP32" s="13"/>
      <c r="ALQ32" s="13"/>
      <c r="ALR32" s="13"/>
      <c r="ALS32" s="13"/>
      <c r="ALT32" s="13"/>
      <c r="ALU32" s="13"/>
      <c r="ALV32" s="13"/>
      <c r="ALW32" s="13"/>
      <c r="ALX32" s="13"/>
      <c r="ALY32" s="13"/>
      <c r="ALZ32" s="13"/>
      <c r="AMA32" s="13"/>
      <c r="AMB32" s="13"/>
      <c r="AMC32" s="13"/>
      <c r="AMD32" s="13"/>
      <c r="AME32" s="13"/>
      <c r="AMF32" s="13"/>
      <c r="AMG32" s="13"/>
      <c r="AMH32" s="13"/>
      <c r="AMI32" s="13"/>
    </row>
    <row r="33" spans="1:1023" ht="15.75">
      <c r="A33" s="9">
        <v>9</v>
      </c>
      <c r="B33" s="9">
        <v>81</v>
      </c>
      <c r="C33" s="10" t="s">
        <v>349</v>
      </c>
      <c r="D33" s="10" t="s">
        <v>350</v>
      </c>
      <c r="E33" s="9"/>
      <c r="F33" s="9" t="s">
        <v>103</v>
      </c>
      <c r="G33" s="19">
        <v>93</v>
      </c>
      <c r="H33" s="19">
        <v>91</v>
      </c>
      <c r="I33" s="19">
        <v>92</v>
      </c>
      <c r="J33" s="19">
        <v>93</v>
      </c>
      <c r="K33" s="19">
        <v>93</v>
      </c>
      <c r="L33" s="19">
        <v>88</v>
      </c>
      <c r="M33" s="9">
        <v>550</v>
      </c>
      <c r="N33" s="9">
        <v>8</v>
      </c>
      <c r="O33" s="19">
        <v>97</v>
      </c>
      <c r="P33" s="19">
        <v>94</v>
      </c>
      <c r="Q33" s="19">
        <v>89</v>
      </c>
      <c r="R33" s="19">
        <v>95</v>
      </c>
      <c r="S33" s="19">
        <v>96</v>
      </c>
      <c r="T33" s="19">
        <v>93</v>
      </c>
      <c r="U33" s="9">
        <v>564</v>
      </c>
      <c r="V33" s="9">
        <v>11</v>
      </c>
      <c r="W33" s="9">
        <v>1114</v>
      </c>
      <c r="X33" s="9">
        <v>19</v>
      </c>
      <c r="Y33" s="13"/>
      <c r="Z33" s="7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3"/>
      <c r="ALV33" s="13"/>
      <c r="ALW33" s="13"/>
      <c r="ALX33" s="13"/>
      <c r="ALY33" s="13"/>
      <c r="ALZ33" s="13"/>
      <c r="AMA33" s="13"/>
      <c r="AMB33" s="13"/>
      <c r="AMC33" s="13"/>
      <c r="AMD33" s="13"/>
      <c r="AME33" s="13"/>
      <c r="AMF33" s="13"/>
      <c r="AMG33" s="13"/>
      <c r="AMH33" s="13"/>
      <c r="AMI33" s="13"/>
    </row>
    <row r="34" spans="1:1023" ht="15.75">
      <c r="A34" s="9">
        <v>10</v>
      </c>
      <c r="B34" s="9">
        <v>103</v>
      </c>
      <c r="C34" s="10" t="s">
        <v>351</v>
      </c>
      <c r="D34" s="10" t="s">
        <v>352</v>
      </c>
      <c r="E34" s="9" t="s">
        <v>27</v>
      </c>
      <c r="F34" s="9" t="s">
        <v>56</v>
      </c>
      <c r="G34" s="19">
        <v>95</v>
      </c>
      <c r="H34" s="19">
        <v>96</v>
      </c>
      <c r="I34" s="19">
        <v>86</v>
      </c>
      <c r="J34" s="19">
        <v>95</v>
      </c>
      <c r="K34" s="19">
        <v>94</v>
      </c>
      <c r="L34" s="19">
        <v>94</v>
      </c>
      <c r="M34" s="9">
        <v>560</v>
      </c>
      <c r="N34" s="9">
        <v>10</v>
      </c>
      <c r="O34" s="19">
        <v>98</v>
      </c>
      <c r="P34" s="19">
        <v>95</v>
      </c>
      <c r="Q34" s="19">
        <v>89</v>
      </c>
      <c r="R34" s="19">
        <v>98</v>
      </c>
      <c r="S34" s="19">
        <v>83</v>
      </c>
      <c r="T34" s="19">
        <v>56</v>
      </c>
      <c r="U34" s="9">
        <v>519</v>
      </c>
      <c r="V34" s="9">
        <v>12</v>
      </c>
      <c r="W34" s="9">
        <v>1079</v>
      </c>
      <c r="X34" s="9">
        <v>22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3"/>
      <c r="ALV34" s="13"/>
      <c r="ALW34" s="13"/>
      <c r="ALX34" s="13"/>
      <c r="ALY34" s="13"/>
      <c r="ALZ34" s="13"/>
      <c r="AMA34" s="13"/>
      <c r="AMB34" s="13"/>
      <c r="AMC34" s="13"/>
      <c r="AMD34" s="13"/>
      <c r="AME34" s="13"/>
      <c r="AMF34" s="13"/>
      <c r="AMG34" s="13"/>
      <c r="AMH34" s="13"/>
      <c r="AMI34" s="13"/>
    </row>
    <row r="35" spans="1:1023" ht="15.75">
      <c r="A35" s="9">
        <v>11</v>
      </c>
      <c r="B35" s="9">
        <v>94</v>
      </c>
      <c r="C35" s="10" t="s">
        <v>216</v>
      </c>
      <c r="D35" s="10" t="s">
        <v>215</v>
      </c>
      <c r="E35" s="9"/>
      <c r="F35" s="9" t="s">
        <v>103</v>
      </c>
      <c r="G35" s="19">
        <v>90</v>
      </c>
      <c r="H35" s="19">
        <v>93</v>
      </c>
      <c r="I35" s="19">
        <v>90</v>
      </c>
      <c r="J35" s="19">
        <v>93</v>
      </c>
      <c r="K35" s="19">
        <v>91</v>
      </c>
      <c r="L35" s="19">
        <v>78</v>
      </c>
      <c r="M35" s="9">
        <v>535</v>
      </c>
      <c r="N35" s="9">
        <v>4</v>
      </c>
      <c r="O35" s="19">
        <v>97</v>
      </c>
      <c r="P35" s="19">
        <v>88</v>
      </c>
      <c r="Q35" s="19">
        <v>87</v>
      </c>
      <c r="R35" s="19">
        <v>94</v>
      </c>
      <c r="S35" s="19">
        <v>94</v>
      </c>
      <c r="T35" s="19">
        <v>83</v>
      </c>
      <c r="U35" s="9">
        <v>543</v>
      </c>
      <c r="V35" s="9">
        <v>6</v>
      </c>
      <c r="W35" s="9">
        <v>1078</v>
      </c>
      <c r="X35" s="9">
        <v>10</v>
      </c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</row>
    <row r="36" spans="1:1023" ht="15.75">
      <c r="A36" s="9">
        <v>12</v>
      </c>
      <c r="B36" s="9">
        <v>93</v>
      </c>
      <c r="C36" s="10" t="s">
        <v>214</v>
      </c>
      <c r="D36" s="10" t="s">
        <v>215</v>
      </c>
      <c r="E36" s="9" t="s">
        <v>23</v>
      </c>
      <c r="F36" s="9" t="s">
        <v>103</v>
      </c>
      <c r="G36" s="19">
        <v>87</v>
      </c>
      <c r="H36" s="19">
        <v>90</v>
      </c>
      <c r="I36" s="19">
        <v>84</v>
      </c>
      <c r="J36" s="19">
        <v>96</v>
      </c>
      <c r="K36" s="19">
        <v>90</v>
      </c>
      <c r="L36" s="19">
        <v>84</v>
      </c>
      <c r="M36" s="9">
        <v>531</v>
      </c>
      <c r="N36" s="9">
        <v>10</v>
      </c>
      <c r="O36" s="19">
        <v>91</v>
      </c>
      <c r="P36" s="19">
        <v>90</v>
      </c>
      <c r="Q36" s="19">
        <v>91</v>
      </c>
      <c r="R36" s="19">
        <v>94</v>
      </c>
      <c r="S36" s="19">
        <v>88</v>
      </c>
      <c r="T36" s="19">
        <v>91</v>
      </c>
      <c r="U36" s="9">
        <v>545</v>
      </c>
      <c r="V36" s="9">
        <v>7</v>
      </c>
      <c r="W36" s="9">
        <v>1076</v>
      </c>
      <c r="X36" s="9">
        <v>17</v>
      </c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  <c r="ACD36" s="13"/>
      <c r="ACE36" s="13"/>
      <c r="ACF36" s="13"/>
      <c r="ACG36" s="13"/>
      <c r="ACH36" s="13"/>
      <c r="ACI36" s="13"/>
      <c r="ACJ36" s="13"/>
      <c r="ACK36" s="13"/>
      <c r="ACL36" s="13"/>
      <c r="ACM36" s="13"/>
      <c r="ACN36" s="13"/>
      <c r="ACO36" s="13"/>
      <c r="ACP36" s="13"/>
      <c r="ACQ36" s="13"/>
      <c r="ACR36" s="13"/>
      <c r="ACS36" s="13"/>
      <c r="ACT36" s="13"/>
      <c r="ACU36" s="13"/>
      <c r="ACV36" s="13"/>
      <c r="ACW36" s="13"/>
      <c r="ACX36" s="13"/>
      <c r="ACY36" s="13"/>
      <c r="ACZ36" s="13"/>
      <c r="ADA36" s="13"/>
      <c r="ADB36" s="13"/>
      <c r="ADC36" s="13"/>
      <c r="ADD36" s="13"/>
      <c r="ADE36" s="13"/>
      <c r="ADF36" s="13"/>
      <c r="ADG36" s="13"/>
      <c r="ADH36" s="13"/>
      <c r="ADI36" s="13"/>
      <c r="ADJ36" s="13"/>
      <c r="ADK36" s="13"/>
      <c r="ADL36" s="13"/>
      <c r="ADM36" s="13"/>
      <c r="ADN36" s="13"/>
      <c r="ADO36" s="13"/>
      <c r="ADP36" s="13"/>
      <c r="ADQ36" s="13"/>
      <c r="ADR36" s="13"/>
      <c r="ADS36" s="13"/>
      <c r="ADT36" s="13"/>
      <c r="ADU36" s="13"/>
      <c r="ADV36" s="13"/>
      <c r="ADW36" s="13"/>
      <c r="ADX36" s="13"/>
      <c r="ADY36" s="13"/>
      <c r="ADZ36" s="13"/>
      <c r="AEA36" s="13"/>
      <c r="AEB36" s="13"/>
      <c r="AEC36" s="13"/>
      <c r="AED36" s="13"/>
      <c r="AEE36" s="13"/>
      <c r="AEF36" s="13"/>
      <c r="AEG36" s="13"/>
      <c r="AEH36" s="13"/>
      <c r="AEI36" s="13"/>
      <c r="AEJ36" s="13"/>
      <c r="AEK36" s="13"/>
      <c r="AEL36" s="13"/>
      <c r="AEM36" s="13"/>
      <c r="AEN36" s="13"/>
      <c r="AEO36" s="13"/>
      <c r="AEP36" s="13"/>
      <c r="AEQ36" s="13"/>
      <c r="AER36" s="13"/>
      <c r="AES36" s="13"/>
      <c r="AET36" s="13"/>
      <c r="AEU36" s="13"/>
      <c r="AEV36" s="13"/>
      <c r="AEW36" s="13"/>
      <c r="AEX36" s="13"/>
      <c r="AEY36" s="13"/>
      <c r="AEZ36" s="13"/>
      <c r="AFA36" s="13"/>
      <c r="AFB36" s="13"/>
      <c r="AFC36" s="13"/>
      <c r="AFD36" s="13"/>
      <c r="AFE36" s="13"/>
      <c r="AFF36" s="13"/>
      <c r="AFG36" s="13"/>
      <c r="AFH36" s="13"/>
      <c r="AFI36" s="13"/>
      <c r="AFJ36" s="13"/>
      <c r="AFK36" s="13"/>
      <c r="AFL36" s="13"/>
      <c r="AFM36" s="13"/>
      <c r="AFN36" s="13"/>
      <c r="AFO36" s="13"/>
      <c r="AFP36" s="13"/>
      <c r="AFQ36" s="13"/>
      <c r="AFR36" s="13"/>
      <c r="AFS36" s="13"/>
      <c r="AFT36" s="13"/>
      <c r="AFU36" s="13"/>
      <c r="AFV36" s="13"/>
      <c r="AFW36" s="13"/>
      <c r="AFX36" s="13"/>
      <c r="AFY36" s="13"/>
      <c r="AFZ36" s="13"/>
      <c r="AGA36" s="13"/>
      <c r="AGB36" s="13"/>
      <c r="AGC36" s="13"/>
      <c r="AGD36" s="13"/>
      <c r="AGE36" s="13"/>
      <c r="AGF36" s="13"/>
      <c r="AGG36" s="13"/>
      <c r="AGH36" s="13"/>
      <c r="AGI36" s="13"/>
      <c r="AGJ36" s="13"/>
      <c r="AGK36" s="13"/>
      <c r="AGL36" s="13"/>
      <c r="AGM36" s="13"/>
      <c r="AGN36" s="13"/>
      <c r="AGO36" s="13"/>
      <c r="AGP36" s="13"/>
      <c r="AGQ36" s="13"/>
      <c r="AGR36" s="13"/>
      <c r="AGS36" s="13"/>
      <c r="AGT36" s="13"/>
      <c r="AGU36" s="13"/>
      <c r="AGV36" s="13"/>
      <c r="AGW36" s="13"/>
      <c r="AGX36" s="13"/>
      <c r="AGY36" s="13"/>
      <c r="AGZ36" s="13"/>
      <c r="AHA36" s="13"/>
      <c r="AHB36" s="13"/>
      <c r="AHC36" s="13"/>
      <c r="AHD36" s="13"/>
      <c r="AHE36" s="13"/>
      <c r="AHF36" s="13"/>
      <c r="AHG36" s="13"/>
      <c r="AHH36" s="13"/>
      <c r="AHI36" s="13"/>
      <c r="AHJ36" s="13"/>
      <c r="AHK36" s="13"/>
      <c r="AHL36" s="13"/>
      <c r="AHM36" s="13"/>
      <c r="AHN36" s="13"/>
      <c r="AHO36" s="13"/>
      <c r="AHP36" s="13"/>
      <c r="AHQ36" s="13"/>
      <c r="AHR36" s="13"/>
      <c r="AHS36" s="13"/>
      <c r="AHT36" s="13"/>
      <c r="AHU36" s="13"/>
      <c r="AHV36" s="13"/>
      <c r="AHW36" s="13"/>
      <c r="AHX36" s="13"/>
      <c r="AHY36" s="13"/>
      <c r="AHZ36" s="13"/>
      <c r="AIA36" s="13"/>
      <c r="AIB36" s="13"/>
      <c r="AIC36" s="13"/>
      <c r="AID36" s="13"/>
      <c r="AIE36" s="13"/>
      <c r="AIF36" s="13"/>
      <c r="AIG36" s="13"/>
      <c r="AIH36" s="13"/>
      <c r="AII36" s="13"/>
      <c r="AIJ36" s="13"/>
      <c r="AIK36" s="13"/>
      <c r="AIL36" s="13"/>
      <c r="AIM36" s="13"/>
      <c r="AIN36" s="13"/>
      <c r="AIO36" s="13"/>
      <c r="AIP36" s="13"/>
      <c r="AIQ36" s="13"/>
      <c r="AIR36" s="13"/>
      <c r="AIS36" s="13"/>
      <c r="AIT36" s="13"/>
      <c r="AIU36" s="13"/>
      <c r="AIV36" s="13"/>
      <c r="AIW36" s="13"/>
      <c r="AIX36" s="13"/>
      <c r="AIY36" s="13"/>
      <c r="AIZ36" s="13"/>
      <c r="AJA36" s="13"/>
      <c r="AJB36" s="13"/>
      <c r="AJC36" s="13"/>
      <c r="AJD36" s="13"/>
      <c r="AJE36" s="13"/>
      <c r="AJF36" s="13"/>
      <c r="AJG36" s="13"/>
      <c r="AJH36" s="13"/>
      <c r="AJI36" s="13"/>
      <c r="AJJ36" s="13"/>
      <c r="AJK36" s="13"/>
      <c r="AJL36" s="13"/>
      <c r="AJM36" s="13"/>
      <c r="AJN36" s="13"/>
      <c r="AJO36" s="13"/>
      <c r="AJP36" s="13"/>
      <c r="AJQ36" s="13"/>
      <c r="AJR36" s="13"/>
      <c r="AJS36" s="13"/>
      <c r="AJT36" s="13"/>
      <c r="AJU36" s="13"/>
      <c r="AJV36" s="13"/>
      <c r="AJW36" s="13"/>
      <c r="AJX36" s="13"/>
      <c r="AJY36" s="13"/>
      <c r="AJZ36" s="13"/>
      <c r="AKA36" s="13"/>
      <c r="AKB36" s="13"/>
      <c r="AKC36" s="13"/>
      <c r="AKD36" s="13"/>
      <c r="AKE36" s="13"/>
      <c r="AKF36" s="13"/>
      <c r="AKG36" s="13"/>
      <c r="AKH36" s="13"/>
      <c r="AKI36" s="13"/>
      <c r="AKJ36" s="13"/>
      <c r="AKK36" s="13"/>
      <c r="AKL36" s="13"/>
      <c r="AKM36" s="13"/>
      <c r="AKN36" s="13"/>
      <c r="AKO36" s="13"/>
      <c r="AKP36" s="13"/>
      <c r="AKQ36" s="13"/>
      <c r="AKR36" s="13"/>
      <c r="AKS36" s="13"/>
      <c r="AKT36" s="13"/>
      <c r="AKU36" s="13"/>
      <c r="AKV36" s="13"/>
      <c r="AKW36" s="13"/>
      <c r="AKX36" s="13"/>
      <c r="AKY36" s="13"/>
      <c r="AKZ36" s="13"/>
      <c r="ALA36" s="13"/>
      <c r="ALB36" s="13"/>
      <c r="ALC36" s="13"/>
      <c r="ALD36" s="13"/>
      <c r="ALE36" s="13"/>
      <c r="ALF36" s="13"/>
      <c r="ALG36" s="13"/>
      <c r="ALH36" s="13"/>
      <c r="ALI36" s="13"/>
      <c r="ALJ36" s="13"/>
      <c r="ALK36" s="13"/>
      <c r="ALL36" s="13"/>
      <c r="ALM36" s="13"/>
      <c r="ALN36" s="13"/>
      <c r="ALO36" s="13"/>
      <c r="ALP36" s="13"/>
      <c r="ALQ36" s="13"/>
      <c r="ALR36" s="13"/>
      <c r="ALS36" s="13"/>
      <c r="ALT36" s="13"/>
      <c r="ALU36" s="13"/>
      <c r="ALV36" s="13"/>
      <c r="ALW36" s="13"/>
      <c r="ALX36" s="13"/>
      <c r="ALY36" s="13"/>
      <c r="ALZ36" s="13"/>
      <c r="AMA36" s="13"/>
      <c r="AMB36" s="13"/>
      <c r="AMC36" s="13"/>
      <c r="AMD36" s="13"/>
      <c r="AME36" s="13"/>
      <c r="AMF36" s="13"/>
      <c r="AMG36" s="13"/>
      <c r="AMH36" s="13"/>
      <c r="AMI36" s="13"/>
    </row>
    <row r="37" spans="1:1023" ht="15.75">
      <c r="A37" s="9">
        <v>13</v>
      </c>
      <c r="B37" s="9">
        <v>130</v>
      </c>
      <c r="C37" s="10" t="s">
        <v>246</v>
      </c>
      <c r="D37" s="10" t="s">
        <v>247</v>
      </c>
      <c r="E37" s="9" t="s">
        <v>39</v>
      </c>
      <c r="F37" s="9" t="s">
        <v>20</v>
      </c>
      <c r="G37" s="19">
        <v>98</v>
      </c>
      <c r="H37" s="19">
        <v>89</v>
      </c>
      <c r="I37" s="19">
        <v>74</v>
      </c>
      <c r="J37" s="19">
        <v>92</v>
      </c>
      <c r="K37" s="19">
        <v>92</v>
      </c>
      <c r="L37" s="19">
        <v>89</v>
      </c>
      <c r="M37" s="9">
        <v>534</v>
      </c>
      <c r="N37" s="9">
        <v>9</v>
      </c>
      <c r="O37" s="19">
        <v>93</v>
      </c>
      <c r="P37" s="19">
        <v>92</v>
      </c>
      <c r="Q37" s="19">
        <v>79</v>
      </c>
      <c r="R37" s="19">
        <v>95</v>
      </c>
      <c r="S37" s="19">
        <v>92</v>
      </c>
      <c r="T37" s="19">
        <v>87</v>
      </c>
      <c r="U37" s="9">
        <v>538</v>
      </c>
      <c r="V37" s="9">
        <v>7</v>
      </c>
      <c r="W37" s="9">
        <v>1072</v>
      </c>
      <c r="X37" s="9">
        <v>16</v>
      </c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</row>
    <row r="38" spans="1:1023" ht="15.75">
      <c r="A38" s="9">
        <v>14</v>
      </c>
      <c r="B38" s="9">
        <v>64</v>
      </c>
      <c r="C38" s="10" t="s">
        <v>209</v>
      </c>
      <c r="D38" s="10" t="s">
        <v>38</v>
      </c>
      <c r="E38" s="9" t="s">
        <v>112</v>
      </c>
      <c r="F38" s="9" t="s">
        <v>20</v>
      </c>
      <c r="G38" s="19">
        <v>90</v>
      </c>
      <c r="H38" s="19">
        <v>92</v>
      </c>
      <c r="I38" s="19">
        <v>79</v>
      </c>
      <c r="J38" s="19">
        <v>88</v>
      </c>
      <c r="K38" s="19">
        <v>93</v>
      </c>
      <c r="L38" s="19">
        <v>83</v>
      </c>
      <c r="M38" s="9">
        <v>525</v>
      </c>
      <c r="N38" s="9">
        <v>7</v>
      </c>
      <c r="O38" s="19">
        <v>93</v>
      </c>
      <c r="P38" s="19">
        <v>89</v>
      </c>
      <c r="Q38" s="19">
        <v>87</v>
      </c>
      <c r="R38" s="19">
        <v>97</v>
      </c>
      <c r="S38" s="19">
        <v>88</v>
      </c>
      <c r="T38" s="19">
        <v>72</v>
      </c>
      <c r="U38" s="9">
        <v>526</v>
      </c>
      <c r="V38" s="9">
        <v>2</v>
      </c>
      <c r="W38" s="9">
        <v>1051</v>
      </c>
      <c r="X38" s="9">
        <v>9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  <c r="ADX38" s="13"/>
      <c r="ADY38" s="13"/>
      <c r="ADZ38" s="13"/>
      <c r="AEA38" s="13"/>
      <c r="AEB38" s="13"/>
      <c r="AEC38" s="13"/>
      <c r="AED38" s="13"/>
      <c r="AEE38" s="13"/>
      <c r="AEF38" s="13"/>
      <c r="AEG38" s="13"/>
      <c r="AEH38" s="13"/>
      <c r="AEI38" s="13"/>
      <c r="AEJ38" s="13"/>
      <c r="AEK38" s="13"/>
      <c r="AEL38" s="13"/>
      <c r="AEM38" s="13"/>
      <c r="AEN38" s="13"/>
      <c r="AEO38" s="13"/>
      <c r="AEP38" s="13"/>
      <c r="AEQ38" s="13"/>
      <c r="AER38" s="13"/>
      <c r="AES38" s="13"/>
      <c r="AET38" s="13"/>
      <c r="AEU38" s="13"/>
      <c r="AEV38" s="13"/>
      <c r="AEW38" s="13"/>
      <c r="AEX38" s="13"/>
      <c r="AEY38" s="13"/>
      <c r="AEZ38" s="13"/>
      <c r="AFA38" s="13"/>
      <c r="AFB38" s="13"/>
      <c r="AFC38" s="13"/>
      <c r="AFD38" s="13"/>
      <c r="AFE38" s="13"/>
      <c r="AFF38" s="13"/>
      <c r="AFG38" s="13"/>
      <c r="AFH38" s="13"/>
      <c r="AFI38" s="13"/>
      <c r="AFJ38" s="13"/>
      <c r="AFK38" s="13"/>
      <c r="AFL38" s="13"/>
      <c r="AFM38" s="13"/>
      <c r="AFN38" s="13"/>
      <c r="AFO38" s="13"/>
      <c r="AFP38" s="13"/>
      <c r="AFQ38" s="13"/>
      <c r="AFR38" s="13"/>
      <c r="AFS38" s="13"/>
      <c r="AFT38" s="13"/>
      <c r="AFU38" s="13"/>
      <c r="AFV38" s="13"/>
      <c r="AFW38" s="13"/>
      <c r="AFX38" s="13"/>
      <c r="AFY38" s="13"/>
      <c r="AFZ38" s="13"/>
      <c r="AGA38" s="13"/>
      <c r="AGB38" s="13"/>
      <c r="AGC38" s="13"/>
      <c r="AGD38" s="13"/>
      <c r="AGE38" s="13"/>
      <c r="AGF38" s="13"/>
      <c r="AGG38" s="13"/>
      <c r="AGH38" s="13"/>
      <c r="AGI38" s="13"/>
      <c r="AGJ38" s="13"/>
      <c r="AGK38" s="13"/>
      <c r="AGL38" s="13"/>
      <c r="AGM38" s="13"/>
      <c r="AGN38" s="13"/>
      <c r="AGO38" s="13"/>
      <c r="AGP38" s="13"/>
      <c r="AGQ38" s="13"/>
      <c r="AGR38" s="13"/>
      <c r="AGS38" s="13"/>
      <c r="AGT38" s="13"/>
      <c r="AGU38" s="13"/>
      <c r="AGV38" s="13"/>
      <c r="AGW38" s="13"/>
      <c r="AGX38" s="13"/>
      <c r="AGY38" s="13"/>
      <c r="AGZ38" s="13"/>
      <c r="AHA38" s="13"/>
      <c r="AHB38" s="13"/>
      <c r="AHC38" s="13"/>
      <c r="AHD38" s="13"/>
      <c r="AHE38" s="13"/>
      <c r="AHF38" s="13"/>
      <c r="AHG38" s="13"/>
      <c r="AHH38" s="13"/>
      <c r="AHI38" s="13"/>
      <c r="AHJ38" s="13"/>
      <c r="AHK38" s="13"/>
      <c r="AHL38" s="13"/>
      <c r="AHM38" s="13"/>
      <c r="AHN38" s="13"/>
      <c r="AHO38" s="13"/>
      <c r="AHP38" s="13"/>
      <c r="AHQ38" s="13"/>
      <c r="AHR38" s="13"/>
      <c r="AHS38" s="13"/>
      <c r="AHT38" s="13"/>
      <c r="AHU38" s="13"/>
      <c r="AHV38" s="13"/>
      <c r="AHW38" s="13"/>
      <c r="AHX38" s="13"/>
      <c r="AHY38" s="13"/>
      <c r="AHZ38" s="13"/>
      <c r="AIA38" s="13"/>
      <c r="AIB38" s="13"/>
      <c r="AIC38" s="13"/>
      <c r="AID38" s="13"/>
      <c r="AIE38" s="13"/>
      <c r="AIF38" s="13"/>
      <c r="AIG38" s="13"/>
      <c r="AIH38" s="13"/>
      <c r="AII38" s="13"/>
      <c r="AIJ38" s="13"/>
      <c r="AIK38" s="13"/>
      <c r="AIL38" s="13"/>
      <c r="AIM38" s="13"/>
      <c r="AIN38" s="13"/>
      <c r="AIO38" s="13"/>
      <c r="AIP38" s="13"/>
      <c r="AIQ38" s="13"/>
      <c r="AIR38" s="13"/>
      <c r="AIS38" s="13"/>
      <c r="AIT38" s="13"/>
      <c r="AIU38" s="13"/>
      <c r="AIV38" s="13"/>
      <c r="AIW38" s="13"/>
      <c r="AIX38" s="13"/>
      <c r="AIY38" s="13"/>
      <c r="AIZ38" s="13"/>
      <c r="AJA38" s="13"/>
      <c r="AJB38" s="13"/>
      <c r="AJC38" s="13"/>
      <c r="AJD38" s="13"/>
      <c r="AJE38" s="13"/>
      <c r="AJF38" s="13"/>
      <c r="AJG38" s="13"/>
      <c r="AJH38" s="13"/>
      <c r="AJI38" s="13"/>
      <c r="AJJ38" s="13"/>
      <c r="AJK38" s="13"/>
      <c r="AJL38" s="13"/>
      <c r="AJM38" s="13"/>
      <c r="AJN38" s="13"/>
      <c r="AJO38" s="13"/>
      <c r="AJP38" s="13"/>
      <c r="AJQ38" s="13"/>
      <c r="AJR38" s="13"/>
      <c r="AJS38" s="13"/>
      <c r="AJT38" s="13"/>
      <c r="AJU38" s="13"/>
      <c r="AJV38" s="13"/>
      <c r="AJW38" s="13"/>
      <c r="AJX38" s="13"/>
      <c r="AJY38" s="13"/>
      <c r="AJZ38" s="13"/>
      <c r="AKA38" s="13"/>
      <c r="AKB38" s="13"/>
      <c r="AKC38" s="13"/>
      <c r="AKD38" s="13"/>
      <c r="AKE38" s="13"/>
      <c r="AKF38" s="13"/>
      <c r="AKG38" s="13"/>
      <c r="AKH38" s="13"/>
      <c r="AKI38" s="13"/>
      <c r="AKJ38" s="13"/>
      <c r="AKK38" s="13"/>
      <c r="AKL38" s="13"/>
      <c r="AKM38" s="13"/>
      <c r="AKN38" s="13"/>
      <c r="AKO38" s="13"/>
      <c r="AKP38" s="13"/>
      <c r="AKQ38" s="13"/>
      <c r="AKR38" s="13"/>
      <c r="AKS38" s="13"/>
      <c r="AKT38" s="13"/>
      <c r="AKU38" s="13"/>
      <c r="AKV38" s="13"/>
      <c r="AKW38" s="13"/>
      <c r="AKX38" s="13"/>
      <c r="AKY38" s="13"/>
      <c r="AKZ38" s="13"/>
      <c r="ALA38" s="13"/>
      <c r="ALB38" s="13"/>
      <c r="ALC38" s="13"/>
      <c r="ALD38" s="13"/>
      <c r="ALE38" s="13"/>
      <c r="ALF38" s="13"/>
      <c r="ALG38" s="13"/>
      <c r="ALH38" s="13"/>
      <c r="ALI38" s="13"/>
      <c r="ALJ38" s="13"/>
      <c r="ALK38" s="13"/>
      <c r="ALL38" s="13"/>
      <c r="ALM38" s="13"/>
      <c r="ALN38" s="13"/>
      <c r="ALO38" s="13"/>
      <c r="ALP38" s="13"/>
      <c r="ALQ38" s="13"/>
      <c r="ALR38" s="13"/>
      <c r="ALS38" s="13"/>
      <c r="ALT38" s="13"/>
      <c r="ALU38" s="13"/>
      <c r="ALV38" s="13"/>
      <c r="ALW38" s="13"/>
      <c r="ALX38" s="13"/>
      <c r="ALY38" s="13"/>
      <c r="ALZ38" s="13"/>
      <c r="AMA38" s="13"/>
      <c r="AMB38" s="13"/>
      <c r="AMC38" s="13"/>
      <c r="AMD38" s="13"/>
      <c r="AME38" s="13"/>
      <c r="AMF38" s="13"/>
      <c r="AMG38" s="13"/>
      <c r="AMH38" s="13"/>
      <c r="AMI38" s="13"/>
    </row>
    <row r="39" spans="1:1023" ht="15.75">
      <c r="A39" s="9">
        <v>15</v>
      </c>
      <c r="B39" s="9">
        <v>99</v>
      </c>
      <c r="C39" s="10" t="s">
        <v>209</v>
      </c>
      <c r="D39" s="10" t="s">
        <v>210</v>
      </c>
      <c r="E39" s="9" t="s">
        <v>39</v>
      </c>
      <c r="F39" s="9" t="s">
        <v>211</v>
      </c>
      <c r="G39" s="19">
        <v>95</v>
      </c>
      <c r="H39" s="19">
        <v>90</v>
      </c>
      <c r="I39" s="19">
        <v>81</v>
      </c>
      <c r="J39" s="19">
        <v>86</v>
      </c>
      <c r="K39" s="19">
        <v>86</v>
      </c>
      <c r="L39" s="19">
        <v>80</v>
      </c>
      <c r="M39" s="9">
        <v>518</v>
      </c>
      <c r="N39" s="9">
        <v>6</v>
      </c>
      <c r="O39" s="19">
        <v>89</v>
      </c>
      <c r="P39" s="19">
        <v>82</v>
      </c>
      <c r="Q39" s="19">
        <v>89</v>
      </c>
      <c r="R39" s="19">
        <v>88</v>
      </c>
      <c r="S39" s="19">
        <v>84</v>
      </c>
      <c r="T39" s="19">
        <v>95</v>
      </c>
      <c r="U39" s="9">
        <v>527</v>
      </c>
      <c r="V39" s="9">
        <v>7</v>
      </c>
      <c r="W39" s="9">
        <v>1045</v>
      </c>
      <c r="X39" s="9">
        <v>13</v>
      </c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  <c r="ALU39" s="13"/>
      <c r="ALV39" s="13"/>
      <c r="ALW39" s="13"/>
      <c r="ALX39" s="13"/>
      <c r="ALY39" s="13"/>
      <c r="ALZ39" s="13"/>
      <c r="AMA39" s="13"/>
      <c r="AMB39" s="13"/>
      <c r="AMC39" s="13"/>
      <c r="AMD39" s="13"/>
      <c r="AME39" s="13"/>
      <c r="AMF39" s="13"/>
      <c r="AMG39" s="13"/>
      <c r="AMH39" s="13"/>
      <c r="AMI39" s="13"/>
    </row>
    <row r="40" spans="1:1023" ht="15.75">
      <c r="A40" s="9">
        <v>16</v>
      </c>
      <c r="B40" s="9">
        <v>19</v>
      </c>
      <c r="C40" s="10" t="s">
        <v>212</v>
      </c>
      <c r="D40" s="10" t="s">
        <v>213</v>
      </c>
      <c r="E40" s="9" t="s">
        <v>39</v>
      </c>
      <c r="F40" s="9" t="s">
        <v>28</v>
      </c>
      <c r="G40" s="19">
        <v>91</v>
      </c>
      <c r="H40" s="19">
        <v>88</v>
      </c>
      <c r="I40" s="19">
        <v>74</v>
      </c>
      <c r="J40" s="19">
        <v>96</v>
      </c>
      <c r="K40" s="19">
        <v>92</v>
      </c>
      <c r="L40" s="19">
        <v>87</v>
      </c>
      <c r="M40" s="9">
        <v>528</v>
      </c>
      <c r="N40" s="9">
        <v>6</v>
      </c>
      <c r="O40" s="19">
        <v>94</v>
      </c>
      <c r="P40" s="19">
        <v>88</v>
      </c>
      <c r="Q40" s="19">
        <v>80</v>
      </c>
      <c r="R40" s="19">
        <v>95</v>
      </c>
      <c r="S40" s="19">
        <v>89</v>
      </c>
      <c r="T40" s="19">
        <v>66</v>
      </c>
      <c r="U40" s="9">
        <v>512</v>
      </c>
      <c r="V40" s="9">
        <v>7</v>
      </c>
      <c r="W40" s="9">
        <v>1040</v>
      </c>
      <c r="X40" s="9">
        <v>13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  <c r="ALU40" s="13"/>
      <c r="ALV40" s="13"/>
      <c r="ALW40" s="13"/>
      <c r="ALX40" s="13"/>
      <c r="ALY40" s="13"/>
      <c r="ALZ40" s="13"/>
      <c r="AMA40" s="13"/>
      <c r="AMB40" s="13"/>
      <c r="AMC40" s="13"/>
      <c r="AMD40" s="13"/>
      <c r="AME40" s="13"/>
      <c r="AMF40" s="13"/>
      <c r="AMG40" s="13"/>
      <c r="AMH40" s="13"/>
      <c r="AMI40" s="13"/>
    </row>
    <row r="41" spans="1:1023" ht="15.75">
      <c r="A41" s="9">
        <v>17</v>
      </c>
      <c r="B41" s="9">
        <v>108</v>
      </c>
      <c r="C41" s="10" t="s">
        <v>189</v>
      </c>
      <c r="D41" s="10" t="s">
        <v>190</v>
      </c>
      <c r="E41" s="9" t="s">
        <v>39</v>
      </c>
      <c r="F41" s="9" t="s">
        <v>20</v>
      </c>
      <c r="G41" s="19">
        <v>84</v>
      </c>
      <c r="H41" s="19">
        <v>88</v>
      </c>
      <c r="I41" s="19">
        <v>87</v>
      </c>
      <c r="J41" s="19">
        <v>86</v>
      </c>
      <c r="K41" s="19">
        <v>87</v>
      </c>
      <c r="L41" s="19">
        <v>89</v>
      </c>
      <c r="M41" s="9">
        <v>521</v>
      </c>
      <c r="N41" s="9">
        <v>5</v>
      </c>
      <c r="O41" s="19">
        <v>86</v>
      </c>
      <c r="P41" s="19">
        <v>89</v>
      </c>
      <c r="Q41" s="19">
        <v>72</v>
      </c>
      <c r="R41" s="19">
        <v>85</v>
      </c>
      <c r="S41" s="19">
        <v>93</v>
      </c>
      <c r="T41" s="19">
        <v>87</v>
      </c>
      <c r="U41" s="9">
        <v>512</v>
      </c>
      <c r="V41" s="9">
        <v>6</v>
      </c>
      <c r="W41" s="9">
        <v>1033</v>
      </c>
      <c r="X41" s="9">
        <v>11</v>
      </c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  <c r="ACD41" s="13"/>
      <c r="ACE41" s="13"/>
      <c r="ACF41" s="13"/>
      <c r="ACG41" s="13"/>
      <c r="ACH41" s="13"/>
      <c r="ACI41" s="13"/>
      <c r="ACJ41" s="13"/>
      <c r="ACK41" s="13"/>
      <c r="ACL41" s="13"/>
      <c r="ACM41" s="13"/>
      <c r="ACN41" s="13"/>
      <c r="ACO41" s="13"/>
      <c r="ACP41" s="13"/>
      <c r="ACQ41" s="13"/>
      <c r="ACR41" s="13"/>
      <c r="ACS41" s="13"/>
      <c r="ACT41" s="13"/>
      <c r="ACU41" s="13"/>
      <c r="ACV41" s="13"/>
      <c r="ACW41" s="13"/>
      <c r="ACX41" s="13"/>
      <c r="ACY41" s="13"/>
      <c r="ACZ41" s="13"/>
      <c r="ADA41" s="13"/>
      <c r="ADB41" s="13"/>
      <c r="ADC41" s="13"/>
      <c r="ADD41" s="13"/>
      <c r="ADE41" s="13"/>
      <c r="ADF41" s="13"/>
      <c r="ADG41" s="13"/>
      <c r="ADH41" s="13"/>
      <c r="ADI41" s="13"/>
      <c r="ADJ41" s="13"/>
      <c r="ADK41" s="13"/>
      <c r="ADL41" s="13"/>
      <c r="ADM41" s="13"/>
      <c r="ADN41" s="13"/>
      <c r="ADO41" s="13"/>
      <c r="ADP41" s="13"/>
      <c r="ADQ41" s="13"/>
      <c r="ADR41" s="13"/>
      <c r="ADS41" s="13"/>
      <c r="ADT41" s="13"/>
      <c r="ADU41" s="13"/>
      <c r="ADV41" s="13"/>
      <c r="ADW41" s="13"/>
      <c r="ADX41" s="13"/>
      <c r="ADY41" s="13"/>
      <c r="ADZ41" s="13"/>
      <c r="AEA41" s="13"/>
      <c r="AEB41" s="13"/>
      <c r="AEC41" s="13"/>
      <c r="AED41" s="13"/>
      <c r="AEE41" s="13"/>
      <c r="AEF41" s="13"/>
      <c r="AEG41" s="13"/>
      <c r="AEH41" s="13"/>
      <c r="AEI41" s="13"/>
      <c r="AEJ41" s="13"/>
      <c r="AEK41" s="13"/>
      <c r="AEL41" s="13"/>
      <c r="AEM41" s="13"/>
      <c r="AEN41" s="13"/>
      <c r="AEO41" s="13"/>
      <c r="AEP41" s="13"/>
      <c r="AEQ41" s="13"/>
      <c r="AER41" s="13"/>
      <c r="AES41" s="13"/>
      <c r="AET41" s="13"/>
      <c r="AEU41" s="13"/>
      <c r="AEV41" s="13"/>
      <c r="AEW41" s="13"/>
      <c r="AEX41" s="13"/>
      <c r="AEY41" s="13"/>
      <c r="AEZ41" s="13"/>
      <c r="AFA41" s="13"/>
      <c r="AFB41" s="13"/>
      <c r="AFC41" s="13"/>
      <c r="AFD41" s="13"/>
      <c r="AFE41" s="13"/>
      <c r="AFF41" s="13"/>
      <c r="AFG41" s="13"/>
      <c r="AFH41" s="13"/>
      <c r="AFI41" s="13"/>
      <c r="AFJ41" s="13"/>
      <c r="AFK41" s="13"/>
      <c r="AFL41" s="13"/>
      <c r="AFM41" s="13"/>
      <c r="AFN41" s="13"/>
      <c r="AFO41" s="13"/>
      <c r="AFP41" s="13"/>
      <c r="AFQ41" s="13"/>
      <c r="AFR41" s="13"/>
      <c r="AFS41" s="13"/>
      <c r="AFT41" s="13"/>
      <c r="AFU41" s="13"/>
      <c r="AFV41" s="13"/>
      <c r="AFW41" s="13"/>
      <c r="AFX41" s="13"/>
      <c r="AFY41" s="13"/>
      <c r="AFZ41" s="13"/>
      <c r="AGA41" s="13"/>
      <c r="AGB41" s="13"/>
      <c r="AGC41" s="13"/>
      <c r="AGD41" s="13"/>
      <c r="AGE41" s="13"/>
      <c r="AGF41" s="13"/>
      <c r="AGG41" s="13"/>
      <c r="AGH41" s="13"/>
      <c r="AGI41" s="13"/>
      <c r="AGJ41" s="13"/>
      <c r="AGK41" s="13"/>
      <c r="AGL41" s="13"/>
      <c r="AGM41" s="13"/>
      <c r="AGN41" s="13"/>
      <c r="AGO41" s="13"/>
      <c r="AGP41" s="13"/>
      <c r="AGQ41" s="13"/>
      <c r="AGR41" s="13"/>
      <c r="AGS41" s="13"/>
      <c r="AGT41" s="13"/>
      <c r="AGU41" s="13"/>
      <c r="AGV41" s="13"/>
      <c r="AGW41" s="13"/>
      <c r="AGX41" s="13"/>
      <c r="AGY41" s="13"/>
      <c r="AGZ41" s="13"/>
      <c r="AHA41" s="13"/>
      <c r="AHB41" s="13"/>
      <c r="AHC41" s="13"/>
      <c r="AHD41" s="13"/>
      <c r="AHE41" s="13"/>
      <c r="AHF41" s="13"/>
      <c r="AHG41" s="13"/>
      <c r="AHH41" s="13"/>
      <c r="AHI41" s="13"/>
      <c r="AHJ41" s="13"/>
      <c r="AHK41" s="13"/>
      <c r="AHL41" s="13"/>
      <c r="AHM41" s="13"/>
      <c r="AHN41" s="13"/>
      <c r="AHO41" s="13"/>
      <c r="AHP41" s="13"/>
      <c r="AHQ41" s="13"/>
      <c r="AHR41" s="13"/>
      <c r="AHS41" s="13"/>
      <c r="AHT41" s="13"/>
      <c r="AHU41" s="13"/>
      <c r="AHV41" s="13"/>
      <c r="AHW41" s="13"/>
      <c r="AHX41" s="13"/>
      <c r="AHY41" s="13"/>
      <c r="AHZ41" s="13"/>
      <c r="AIA41" s="13"/>
      <c r="AIB41" s="13"/>
      <c r="AIC41" s="13"/>
      <c r="AID41" s="13"/>
      <c r="AIE41" s="13"/>
      <c r="AIF41" s="13"/>
      <c r="AIG41" s="13"/>
      <c r="AIH41" s="13"/>
      <c r="AII41" s="13"/>
      <c r="AIJ41" s="13"/>
      <c r="AIK41" s="13"/>
      <c r="AIL41" s="13"/>
      <c r="AIM41" s="13"/>
      <c r="AIN41" s="13"/>
      <c r="AIO41" s="13"/>
      <c r="AIP41" s="13"/>
      <c r="AIQ41" s="13"/>
      <c r="AIR41" s="13"/>
      <c r="AIS41" s="13"/>
      <c r="AIT41" s="13"/>
      <c r="AIU41" s="13"/>
      <c r="AIV41" s="13"/>
      <c r="AIW41" s="13"/>
      <c r="AIX41" s="13"/>
      <c r="AIY41" s="13"/>
      <c r="AIZ41" s="13"/>
      <c r="AJA41" s="13"/>
      <c r="AJB41" s="13"/>
      <c r="AJC41" s="13"/>
      <c r="AJD41" s="13"/>
      <c r="AJE41" s="13"/>
      <c r="AJF41" s="13"/>
      <c r="AJG41" s="13"/>
      <c r="AJH41" s="13"/>
      <c r="AJI41" s="13"/>
      <c r="AJJ41" s="13"/>
      <c r="AJK41" s="13"/>
      <c r="AJL41" s="13"/>
      <c r="AJM41" s="13"/>
      <c r="AJN41" s="13"/>
      <c r="AJO41" s="13"/>
      <c r="AJP41" s="13"/>
      <c r="AJQ41" s="13"/>
      <c r="AJR41" s="13"/>
      <c r="AJS41" s="13"/>
      <c r="AJT41" s="13"/>
      <c r="AJU41" s="13"/>
      <c r="AJV41" s="13"/>
      <c r="AJW41" s="13"/>
      <c r="AJX41" s="13"/>
      <c r="AJY41" s="13"/>
      <c r="AJZ41" s="13"/>
      <c r="AKA41" s="13"/>
      <c r="AKB41" s="13"/>
      <c r="AKC41" s="13"/>
      <c r="AKD41" s="13"/>
      <c r="AKE41" s="13"/>
      <c r="AKF41" s="13"/>
      <c r="AKG41" s="13"/>
      <c r="AKH41" s="13"/>
      <c r="AKI41" s="13"/>
      <c r="AKJ41" s="13"/>
      <c r="AKK41" s="13"/>
      <c r="AKL41" s="13"/>
      <c r="AKM41" s="13"/>
      <c r="AKN41" s="13"/>
      <c r="AKO41" s="13"/>
      <c r="AKP41" s="13"/>
      <c r="AKQ41" s="13"/>
      <c r="AKR41" s="13"/>
      <c r="AKS41" s="13"/>
      <c r="AKT41" s="13"/>
      <c r="AKU41" s="13"/>
      <c r="AKV41" s="13"/>
      <c r="AKW41" s="13"/>
      <c r="AKX41" s="13"/>
      <c r="AKY41" s="13"/>
      <c r="AKZ41" s="13"/>
      <c r="ALA41" s="13"/>
      <c r="ALB41" s="13"/>
      <c r="ALC41" s="13"/>
      <c r="ALD41" s="13"/>
      <c r="ALE41" s="13"/>
      <c r="ALF41" s="13"/>
      <c r="ALG41" s="13"/>
      <c r="ALH41" s="13"/>
      <c r="ALI41" s="13"/>
      <c r="ALJ41" s="13"/>
      <c r="ALK41" s="13"/>
      <c r="ALL41" s="13"/>
      <c r="ALM41" s="13"/>
      <c r="ALN41" s="13"/>
      <c r="ALO41" s="13"/>
      <c r="ALP41" s="13"/>
      <c r="ALQ41" s="13"/>
      <c r="ALR41" s="13"/>
      <c r="ALS41" s="13"/>
      <c r="ALT41" s="13"/>
      <c r="ALU41" s="13"/>
      <c r="ALV41" s="13"/>
      <c r="ALW41" s="13"/>
      <c r="ALX41" s="13"/>
      <c r="ALY41" s="13"/>
      <c r="ALZ41" s="13"/>
      <c r="AMA41" s="13"/>
      <c r="AMB41" s="13"/>
      <c r="AMC41" s="13"/>
      <c r="AMD41" s="13"/>
      <c r="AME41" s="13"/>
      <c r="AMF41" s="13"/>
      <c r="AMG41" s="13"/>
      <c r="AMH41" s="13"/>
      <c r="AMI41" s="13"/>
    </row>
    <row r="42" spans="1:1023" ht="15.75">
      <c r="A42" s="9">
        <v>18</v>
      </c>
      <c r="B42" s="9">
        <v>16</v>
      </c>
      <c r="C42" s="10" t="s">
        <v>207</v>
      </c>
      <c r="D42" s="10" t="s">
        <v>208</v>
      </c>
      <c r="E42" s="9" t="s">
        <v>39</v>
      </c>
      <c r="F42" s="9" t="s">
        <v>141</v>
      </c>
      <c r="G42" s="19">
        <v>86</v>
      </c>
      <c r="H42" s="19">
        <v>85</v>
      </c>
      <c r="I42" s="19">
        <v>86</v>
      </c>
      <c r="J42" s="19">
        <v>94</v>
      </c>
      <c r="K42" s="19">
        <v>81</v>
      </c>
      <c r="L42" s="19">
        <v>63</v>
      </c>
      <c r="M42" s="9">
        <v>495</v>
      </c>
      <c r="N42" s="9">
        <v>5</v>
      </c>
      <c r="O42" s="19">
        <v>90</v>
      </c>
      <c r="P42" s="19">
        <v>97</v>
      </c>
      <c r="Q42" s="19">
        <v>79</v>
      </c>
      <c r="R42" s="19">
        <v>94</v>
      </c>
      <c r="S42" s="19">
        <v>93</v>
      </c>
      <c r="T42" s="19">
        <v>79</v>
      </c>
      <c r="U42" s="9">
        <v>532</v>
      </c>
      <c r="V42" s="9">
        <v>8</v>
      </c>
      <c r="W42" s="9">
        <v>1027</v>
      </c>
      <c r="X42" s="9">
        <v>13</v>
      </c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  <c r="ACD42" s="13"/>
      <c r="ACE42" s="13"/>
      <c r="ACF42" s="13"/>
      <c r="ACG42" s="13"/>
      <c r="ACH42" s="13"/>
      <c r="ACI42" s="13"/>
      <c r="ACJ42" s="13"/>
      <c r="ACK42" s="13"/>
      <c r="ACL42" s="13"/>
      <c r="ACM42" s="13"/>
      <c r="ACN42" s="13"/>
      <c r="ACO42" s="13"/>
      <c r="ACP42" s="13"/>
      <c r="ACQ42" s="13"/>
      <c r="ACR42" s="13"/>
      <c r="ACS42" s="13"/>
      <c r="ACT42" s="13"/>
      <c r="ACU42" s="13"/>
      <c r="ACV42" s="13"/>
      <c r="ACW42" s="13"/>
      <c r="ACX42" s="13"/>
      <c r="ACY42" s="13"/>
      <c r="ACZ42" s="13"/>
      <c r="ADA42" s="13"/>
      <c r="ADB42" s="13"/>
      <c r="ADC42" s="13"/>
      <c r="ADD42" s="13"/>
      <c r="ADE42" s="13"/>
      <c r="ADF42" s="13"/>
      <c r="ADG42" s="13"/>
      <c r="ADH42" s="13"/>
      <c r="ADI42" s="13"/>
      <c r="ADJ42" s="13"/>
      <c r="ADK42" s="13"/>
      <c r="ADL42" s="13"/>
      <c r="ADM42" s="13"/>
      <c r="ADN42" s="13"/>
      <c r="ADO42" s="13"/>
      <c r="ADP42" s="13"/>
      <c r="ADQ42" s="13"/>
      <c r="ADR42" s="13"/>
      <c r="ADS42" s="13"/>
      <c r="ADT42" s="13"/>
      <c r="ADU42" s="13"/>
      <c r="ADV42" s="13"/>
      <c r="ADW42" s="13"/>
      <c r="ADX42" s="13"/>
      <c r="ADY42" s="13"/>
      <c r="ADZ42" s="13"/>
      <c r="AEA42" s="13"/>
      <c r="AEB42" s="13"/>
      <c r="AEC42" s="13"/>
      <c r="AED42" s="13"/>
      <c r="AEE42" s="13"/>
      <c r="AEF42" s="13"/>
      <c r="AEG42" s="13"/>
      <c r="AEH42" s="13"/>
      <c r="AEI42" s="13"/>
      <c r="AEJ42" s="13"/>
      <c r="AEK42" s="13"/>
      <c r="AEL42" s="13"/>
      <c r="AEM42" s="13"/>
      <c r="AEN42" s="13"/>
      <c r="AEO42" s="13"/>
      <c r="AEP42" s="13"/>
      <c r="AEQ42" s="13"/>
      <c r="AER42" s="13"/>
      <c r="AES42" s="13"/>
      <c r="AET42" s="13"/>
      <c r="AEU42" s="13"/>
      <c r="AEV42" s="13"/>
      <c r="AEW42" s="13"/>
      <c r="AEX42" s="13"/>
      <c r="AEY42" s="13"/>
      <c r="AEZ42" s="13"/>
      <c r="AFA42" s="13"/>
      <c r="AFB42" s="13"/>
      <c r="AFC42" s="13"/>
      <c r="AFD42" s="13"/>
      <c r="AFE42" s="13"/>
      <c r="AFF42" s="13"/>
      <c r="AFG42" s="13"/>
      <c r="AFH42" s="13"/>
      <c r="AFI42" s="13"/>
      <c r="AFJ42" s="13"/>
      <c r="AFK42" s="13"/>
      <c r="AFL42" s="13"/>
      <c r="AFM42" s="13"/>
      <c r="AFN42" s="13"/>
      <c r="AFO42" s="13"/>
      <c r="AFP42" s="13"/>
      <c r="AFQ42" s="13"/>
      <c r="AFR42" s="13"/>
      <c r="AFS42" s="13"/>
      <c r="AFT42" s="13"/>
      <c r="AFU42" s="13"/>
      <c r="AFV42" s="13"/>
      <c r="AFW42" s="13"/>
      <c r="AFX42" s="13"/>
      <c r="AFY42" s="13"/>
      <c r="AFZ42" s="13"/>
      <c r="AGA42" s="13"/>
      <c r="AGB42" s="13"/>
      <c r="AGC42" s="13"/>
      <c r="AGD42" s="13"/>
      <c r="AGE42" s="13"/>
      <c r="AGF42" s="13"/>
      <c r="AGG42" s="13"/>
      <c r="AGH42" s="13"/>
      <c r="AGI42" s="13"/>
      <c r="AGJ42" s="13"/>
      <c r="AGK42" s="13"/>
      <c r="AGL42" s="13"/>
      <c r="AGM42" s="13"/>
      <c r="AGN42" s="13"/>
      <c r="AGO42" s="13"/>
      <c r="AGP42" s="13"/>
      <c r="AGQ42" s="13"/>
      <c r="AGR42" s="13"/>
      <c r="AGS42" s="13"/>
      <c r="AGT42" s="13"/>
      <c r="AGU42" s="13"/>
      <c r="AGV42" s="13"/>
      <c r="AGW42" s="13"/>
      <c r="AGX42" s="13"/>
      <c r="AGY42" s="13"/>
      <c r="AGZ42" s="13"/>
      <c r="AHA42" s="13"/>
      <c r="AHB42" s="13"/>
      <c r="AHC42" s="13"/>
      <c r="AHD42" s="13"/>
      <c r="AHE42" s="13"/>
      <c r="AHF42" s="13"/>
      <c r="AHG42" s="13"/>
      <c r="AHH42" s="13"/>
      <c r="AHI42" s="13"/>
      <c r="AHJ42" s="13"/>
      <c r="AHK42" s="13"/>
      <c r="AHL42" s="13"/>
      <c r="AHM42" s="13"/>
      <c r="AHN42" s="13"/>
      <c r="AHO42" s="13"/>
      <c r="AHP42" s="13"/>
      <c r="AHQ42" s="13"/>
      <c r="AHR42" s="13"/>
      <c r="AHS42" s="13"/>
      <c r="AHT42" s="13"/>
      <c r="AHU42" s="13"/>
      <c r="AHV42" s="13"/>
      <c r="AHW42" s="13"/>
      <c r="AHX42" s="13"/>
      <c r="AHY42" s="13"/>
      <c r="AHZ42" s="13"/>
      <c r="AIA42" s="13"/>
      <c r="AIB42" s="13"/>
      <c r="AIC42" s="13"/>
      <c r="AID42" s="13"/>
      <c r="AIE42" s="13"/>
      <c r="AIF42" s="13"/>
      <c r="AIG42" s="13"/>
      <c r="AIH42" s="13"/>
      <c r="AII42" s="13"/>
      <c r="AIJ42" s="13"/>
      <c r="AIK42" s="13"/>
      <c r="AIL42" s="13"/>
      <c r="AIM42" s="13"/>
      <c r="AIN42" s="13"/>
      <c r="AIO42" s="13"/>
      <c r="AIP42" s="13"/>
      <c r="AIQ42" s="13"/>
      <c r="AIR42" s="13"/>
      <c r="AIS42" s="13"/>
      <c r="AIT42" s="13"/>
      <c r="AIU42" s="13"/>
      <c r="AIV42" s="13"/>
      <c r="AIW42" s="13"/>
      <c r="AIX42" s="13"/>
      <c r="AIY42" s="13"/>
      <c r="AIZ42" s="13"/>
      <c r="AJA42" s="13"/>
      <c r="AJB42" s="13"/>
      <c r="AJC42" s="13"/>
      <c r="AJD42" s="13"/>
      <c r="AJE42" s="13"/>
      <c r="AJF42" s="13"/>
      <c r="AJG42" s="13"/>
      <c r="AJH42" s="13"/>
      <c r="AJI42" s="13"/>
      <c r="AJJ42" s="13"/>
      <c r="AJK42" s="13"/>
      <c r="AJL42" s="13"/>
      <c r="AJM42" s="13"/>
      <c r="AJN42" s="13"/>
      <c r="AJO42" s="13"/>
      <c r="AJP42" s="13"/>
      <c r="AJQ42" s="13"/>
      <c r="AJR42" s="13"/>
      <c r="AJS42" s="13"/>
      <c r="AJT42" s="13"/>
      <c r="AJU42" s="13"/>
      <c r="AJV42" s="13"/>
      <c r="AJW42" s="13"/>
      <c r="AJX42" s="13"/>
      <c r="AJY42" s="13"/>
      <c r="AJZ42" s="13"/>
      <c r="AKA42" s="13"/>
      <c r="AKB42" s="13"/>
      <c r="AKC42" s="13"/>
      <c r="AKD42" s="13"/>
      <c r="AKE42" s="13"/>
      <c r="AKF42" s="13"/>
      <c r="AKG42" s="13"/>
      <c r="AKH42" s="13"/>
      <c r="AKI42" s="13"/>
      <c r="AKJ42" s="13"/>
      <c r="AKK42" s="13"/>
      <c r="AKL42" s="13"/>
      <c r="AKM42" s="13"/>
      <c r="AKN42" s="13"/>
      <c r="AKO42" s="13"/>
      <c r="AKP42" s="13"/>
      <c r="AKQ42" s="13"/>
      <c r="AKR42" s="13"/>
      <c r="AKS42" s="13"/>
      <c r="AKT42" s="13"/>
      <c r="AKU42" s="13"/>
      <c r="AKV42" s="13"/>
      <c r="AKW42" s="13"/>
      <c r="AKX42" s="13"/>
      <c r="AKY42" s="13"/>
      <c r="AKZ42" s="13"/>
      <c r="ALA42" s="13"/>
      <c r="ALB42" s="13"/>
      <c r="ALC42" s="13"/>
      <c r="ALD42" s="13"/>
      <c r="ALE42" s="13"/>
      <c r="ALF42" s="13"/>
      <c r="ALG42" s="13"/>
      <c r="ALH42" s="13"/>
      <c r="ALI42" s="13"/>
      <c r="ALJ42" s="13"/>
      <c r="ALK42" s="13"/>
      <c r="ALL42" s="13"/>
      <c r="ALM42" s="13"/>
      <c r="ALN42" s="13"/>
      <c r="ALO42" s="13"/>
      <c r="ALP42" s="13"/>
      <c r="ALQ42" s="13"/>
      <c r="ALR42" s="13"/>
      <c r="ALS42" s="13"/>
      <c r="ALT42" s="13"/>
      <c r="ALU42" s="13"/>
      <c r="ALV42" s="13"/>
      <c r="ALW42" s="13"/>
      <c r="ALX42" s="13"/>
      <c r="ALY42" s="13"/>
      <c r="ALZ42" s="13"/>
      <c r="AMA42" s="13"/>
      <c r="AMB42" s="13"/>
      <c r="AMC42" s="13"/>
      <c r="AMD42" s="13"/>
      <c r="AME42" s="13"/>
      <c r="AMF42" s="13"/>
      <c r="AMG42" s="13"/>
      <c r="AMH42" s="13"/>
      <c r="AMI42" s="13"/>
    </row>
    <row r="43" spans="1:1023" ht="15.75">
      <c r="A43" s="9">
        <v>19</v>
      </c>
      <c r="B43" s="9">
        <v>13</v>
      </c>
      <c r="C43" s="10" t="s">
        <v>179</v>
      </c>
      <c r="D43" s="10" t="s">
        <v>94</v>
      </c>
      <c r="E43" s="9" t="s">
        <v>112</v>
      </c>
      <c r="F43" s="9" t="s">
        <v>95</v>
      </c>
      <c r="G43" s="19">
        <v>92</v>
      </c>
      <c r="H43" s="19">
        <v>84</v>
      </c>
      <c r="I43" s="19">
        <v>69</v>
      </c>
      <c r="J43" s="19">
        <v>88</v>
      </c>
      <c r="K43" s="19">
        <v>89</v>
      </c>
      <c r="L43" s="19">
        <v>80</v>
      </c>
      <c r="M43" s="9">
        <v>502</v>
      </c>
      <c r="N43" s="9">
        <v>6</v>
      </c>
      <c r="O43" s="19">
        <v>92</v>
      </c>
      <c r="P43" s="19">
        <v>85</v>
      </c>
      <c r="Q43" s="19">
        <v>81</v>
      </c>
      <c r="R43" s="19">
        <v>91</v>
      </c>
      <c r="S43" s="19">
        <v>91</v>
      </c>
      <c r="T43" s="19">
        <v>79</v>
      </c>
      <c r="U43" s="9">
        <v>519</v>
      </c>
      <c r="V43" s="9">
        <v>2</v>
      </c>
      <c r="W43" s="9">
        <v>1021</v>
      </c>
      <c r="X43" s="9">
        <v>8</v>
      </c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  <c r="PY43" s="13"/>
      <c r="PZ43" s="13"/>
      <c r="QA43" s="13"/>
      <c r="QB43" s="13"/>
      <c r="QC43" s="13"/>
      <c r="QD43" s="13"/>
      <c r="QE43" s="13"/>
      <c r="QF43" s="13"/>
      <c r="QG43" s="13"/>
      <c r="QH43" s="13"/>
      <c r="QI43" s="13"/>
      <c r="QJ43" s="13"/>
      <c r="QK43" s="13"/>
      <c r="QL43" s="13"/>
      <c r="QM43" s="13"/>
      <c r="QN43" s="13"/>
      <c r="QO43" s="13"/>
      <c r="QP43" s="13"/>
      <c r="QQ43" s="13"/>
      <c r="QR43" s="13"/>
      <c r="QS43" s="13"/>
      <c r="QT43" s="13"/>
      <c r="QU43" s="13"/>
      <c r="QV43" s="13"/>
      <c r="QW43" s="13"/>
      <c r="QX43" s="13"/>
      <c r="QY43" s="13"/>
      <c r="QZ43" s="13"/>
      <c r="RA43" s="13"/>
      <c r="RB43" s="13"/>
      <c r="RC43" s="13"/>
      <c r="RD43" s="13"/>
      <c r="RE43" s="13"/>
      <c r="RF43" s="13"/>
      <c r="RG43" s="13"/>
      <c r="RH43" s="13"/>
      <c r="RI43" s="13"/>
      <c r="RJ43" s="13"/>
      <c r="RK43" s="13"/>
      <c r="RL43" s="13"/>
      <c r="RM43" s="13"/>
      <c r="RN43" s="13"/>
      <c r="RO43" s="13"/>
      <c r="RP43" s="13"/>
      <c r="RQ43" s="13"/>
      <c r="RR43" s="13"/>
      <c r="RS43" s="13"/>
      <c r="RT43" s="13"/>
      <c r="RU43" s="13"/>
      <c r="RV43" s="13"/>
      <c r="RW43" s="13"/>
      <c r="RX43" s="13"/>
      <c r="RY43" s="13"/>
      <c r="RZ43" s="13"/>
      <c r="SA43" s="13"/>
      <c r="SB43" s="13"/>
      <c r="SC43" s="13"/>
      <c r="SD43" s="13"/>
      <c r="SE43" s="13"/>
      <c r="SF43" s="13"/>
      <c r="SG43" s="13"/>
      <c r="SH43" s="13"/>
      <c r="SI43" s="13"/>
      <c r="SJ43" s="13"/>
      <c r="SK43" s="13"/>
      <c r="SL43" s="13"/>
      <c r="SM43" s="13"/>
      <c r="SN43" s="13"/>
      <c r="SO43" s="13"/>
      <c r="SP43" s="13"/>
      <c r="SQ43" s="13"/>
      <c r="SR43" s="13"/>
      <c r="SS43" s="13"/>
      <c r="ST43" s="13"/>
      <c r="SU43" s="13"/>
      <c r="SV43" s="13"/>
      <c r="SW43" s="13"/>
      <c r="SX43" s="13"/>
      <c r="SY43" s="13"/>
      <c r="SZ43" s="13"/>
      <c r="TA43" s="13"/>
      <c r="TB43" s="13"/>
      <c r="TC43" s="13"/>
      <c r="TD43" s="13"/>
      <c r="TE43" s="13"/>
      <c r="TF43" s="13"/>
      <c r="TG43" s="13"/>
      <c r="TH43" s="13"/>
      <c r="TI43" s="13"/>
      <c r="TJ43" s="13"/>
      <c r="TK43" s="13"/>
      <c r="TL43" s="13"/>
      <c r="TM43" s="13"/>
      <c r="TN43" s="13"/>
      <c r="TO43" s="13"/>
      <c r="TP43" s="13"/>
      <c r="TQ43" s="13"/>
      <c r="TR43" s="13"/>
      <c r="TS43" s="13"/>
      <c r="TT43" s="13"/>
      <c r="TU43" s="13"/>
      <c r="TV43" s="13"/>
      <c r="TW43" s="13"/>
      <c r="TX43" s="13"/>
      <c r="TY43" s="13"/>
      <c r="TZ43" s="13"/>
      <c r="UA43" s="13"/>
      <c r="UB43" s="13"/>
      <c r="UC43" s="13"/>
      <c r="UD43" s="13"/>
      <c r="UE43" s="13"/>
      <c r="UF43" s="13"/>
      <c r="UG43" s="13"/>
      <c r="UH43" s="13"/>
      <c r="UI43" s="13"/>
      <c r="UJ43" s="13"/>
      <c r="UK43" s="13"/>
      <c r="UL43" s="13"/>
      <c r="UM43" s="13"/>
      <c r="UN43" s="13"/>
      <c r="UO43" s="13"/>
      <c r="UP43" s="13"/>
      <c r="UQ43" s="13"/>
      <c r="UR43" s="13"/>
      <c r="US43" s="13"/>
      <c r="UT43" s="13"/>
      <c r="UU43" s="13"/>
      <c r="UV43" s="13"/>
      <c r="UW43" s="13"/>
      <c r="UX43" s="13"/>
      <c r="UY43" s="13"/>
      <c r="UZ43" s="13"/>
      <c r="VA43" s="13"/>
      <c r="VB43" s="13"/>
      <c r="VC43" s="13"/>
      <c r="VD43" s="13"/>
      <c r="VE43" s="13"/>
      <c r="VF43" s="13"/>
      <c r="VG43" s="13"/>
      <c r="VH43" s="13"/>
      <c r="VI43" s="13"/>
      <c r="VJ43" s="13"/>
      <c r="VK43" s="13"/>
      <c r="VL43" s="13"/>
      <c r="VM43" s="13"/>
      <c r="VN43" s="13"/>
      <c r="VO43" s="13"/>
      <c r="VP43" s="13"/>
      <c r="VQ43" s="13"/>
      <c r="VR43" s="13"/>
      <c r="VS43" s="13"/>
      <c r="VT43" s="13"/>
      <c r="VU43" s="13"/>
      <c r="VV43" s="13"/>
      <c r="VW43" s="13"/>
      <c r="VX43" s="13"/>
      <c r="VY43" s="13"/>
      <c r="VZ43" s="13"/>
      <c r="WA43" s="13"/>
      <c r="WB43" s="13"/>
      <c r="WC43" s="13"/>
      <c r="WD43" s="13"/>
      <c r="WE43" s="13"/>
      <c r="WF43" s="13"/>
      <c r="WG43" s="13"/>
      <c r="WH43" s="13"/>
      <c r="WI43" s="13"/>
      <c r="WJ43" s="13"/>
      <c r="WK43" s="13"/>
      <c r="WL43" s="13"/>
      <c r="WM43" s="13"/>
      <c r="WN43" s="13"/>
      <c r="WO43" s="13"/>
      <c r="WP43" s="13"/>
      <c r="WQ43" s="13"/>
      <c r="WR43" s="13"/>
      <c r="WS43" s="13"/>
      <c r="WT43" s="13"/>
      <c r="WU43" s="13"/>
      <c r="WV43" s="13"/>
      <c r="WW43" s="13"/>
      <c r="WX43" s="13"/>
      <c r="WY43" s="13"/>
      <c r="WZ43" s="13"/>
      <c r="XA43" s="13"/>
      <c r="XB43" s="13"/>
      <c r="XC43" s="13"/>
      <c r="XD43" s="13"/>
      <c r="XE43" s="13"/>
      <c r="XF43" s="13"/>
      <c r="XG43" s="13"/>
      <c r="XH43" s="13"/>
      <c r="XI43" s="13"/>
      <c r="XJ43" s="13"/>
      <c r="XK43" s="13"/>
      <c r="XL43" s="13"/>
      <c r="XM43" s="13"/>
      <c r="XN43" s="13"/>
      <c r="XO43" s="13"/>
      <c r="XP43" s="13"/>
      <c r="XQ43" s="13"/>
      <c r="XR43" s="13"/>
      <c r="XS43" s="13"/>
      <c r="XT43" s="13"/>
      <c r="XU43" s="13"/>
      <c r="XV43" s="13"/>
      <c r="XW43" s="13"/>
      <c r="XX43" s="13"/>
      <c r="XY43" s="13"/>
      <c r="XZ43" s="13"/>
      <c r="YA43" s="13"/>
      <c r="YB43" s="13"/>
      <c r="YC43" s="13"/>
      <c r="YD43" s="13"/>
      <c r="YE43" s="13"/>
      <c r="YF43" s="13"/>
      <c r="YG43" s="13"/>
      <c r="YH43" s="13"/>
      <c r="YI43" s="13"/>
      <c r="YJ43" s="13"/>
      <c r="YK43" s="13"/>
      <c r="YL43" s="13"/>
      <c r="YM43" s="13"/>
      <c r="YN43" s="13"/>
      <c r="YO43" s="13"/>
      <c r="YP43" s="13"/>
      <c r="YQ43" s="13"/>
      <c r="YR43" s="13"/>
      <c r="YS43" s="13"/>
      <c r="YT43" s="13"/>
      <c r="YU43" s="13"/>
      <c r="YV43" s="13"/>
      <c r="YW43" s="13"/>
      <c r="YX43" s="13"/>
      <c r="YY43" s="13"/>
      <c r="YZ43" s="13"/>
      <c r="ZA43" s="13"/>
      <c r="ZB43" s="13"/>
      <c r="ZC43" s="13"/>
      <c r="ZD43" s="13"/>
      <c r="ZE43" s="13"/>
      <c r="ZF43" s="13"/>
      <c r="ZG43" s="13"/>
      <c r="ZH43" s="13"/>
      <c r="ZI43" s="13"/>
      <c r="ZJ43" s="13"/>
      <c r="ZK43" s="13"/>
      <c r="ZL43" s="13"/>
      <c r="ZM43" s="13"/>
      <c r="ZN43" s="13"/>
      <c r="ZO43" s="13"/>
      <c r="ZP43" s="13"/>
      <c r="ZQ43" s="13"/>
      <c r="ZR43" s="13"/>
      <c r="ZS43" s="13"/>
      <c r="ZT43" s="13"/>
      <c r="ZU43" s="13"/>
      <c r="ZV43" s="13"/>
      <c r="ZW43" s="13"/>
      <c r="ZX43" s="13"/>
      <c r="ZY43" s="13"/>
      <c r="ZZ43" s="13"/>
      <c r="AAA43" s="13"/>
      <c r="AAB43" s="13"/>
      <c r="AAC43" s="13"/>
      <c r="AAD43" s="13"/>
      <c r="AAE43" s="13"/>
      <c r="AAF43" s="13"/>
      <c r="AAG43" s="13"/>
      <c r="AAH43" s="13"/>
      <c r="AAI43" s="13"/>
      <c r="AAJ43" s="13"/>
      <c r="AAK43" s="13"/>
      <c r="AAL43" s="13"/>
      <c r="AAM43" s="13"/>
      <c r="AAN43" s="13"/>
      <c r="AAO43" s="13"/>
      <c r="AAP43" s="13"/>
      <c r="AAQ43" s="13"/>
      <c r="AAR43" s="13"/>
      <c r="AAS43" s="13"/>
      <c r="AAT43" s="13"/>
      <c r="AAU43" s="13"/>
      <c r="AAV43" s="13"/>
      <c r="AAW43" s="13"/>
      <c r="AAX43" s="13"/>
      <c r="AAY43" s="13"/>
      <c r="AAZ43" s="13"/>
      <c r="ABA43" s="13"/>
      <c r="ABB43" s="13"/>
      <c r="ABC43" s="13"/>
      <c r="ABD43" s="13"/>
      <c r="ABE43" s="13"/>
      <c r="ABF43" s="13"/>
      <c r="ABG43" s="13"/>
      <c r="ABH43" s="13"/>
      <c r="ABI43" s="13"/>
      <c r="ABJ43" s="13"/>
      <c r="ABK43" s="13"/>
      <c r="ABL43" s="13"/>
      <c r="ABM43" s="13"/>
      <c r="ABN43" s="13"/>
      <c r="ABO43" s="13"/>
      <c r="ABP43" s="13"/>
      <c r="ABQ43" s="13"/>
      <c r="ABR43" s="13"/>
      <c r="ABS43" s="13"/>
      <c r="ABT43" s="13"/>
      <c r="ABU43" s="13"/>
      <c r="ABV43" s="13"/>
      <c r="ABW43" s="13"/>
      <c r="ABX43" s="13"/>
      <c r="ABY43" s="13"/>
      <c r="ABZ43" s="13"/>
      <c r="ACA43" s="13"/>
      <c r="ACB43" s="13"/>
      <c r="ACC43" s="13"/>
      <c r="ACD43" s="13"/>
      <c r="ACE43" s="13"/>
      <c r="ACF43" s="13"/>
      <c r="ACG43" s="13"/>
      <c r="ACH43" s="13"/>
      <c r="ACI43" s="13"/>
      <c r="ACJ43" s="13"/>
      <c r="ACK43" s="13"/>
      <c r="ACL43" s="13"/>
      <c r="ACM43" s="13"/>
      <c r="ACN43" s="13"/>
      <c r="ACO43" s="13"/>
      <c r="ACP43" s="13"/>
      <c r="ACQ43" s="13"/>
      <c r="ACR43" s="13"/>
      <c r="ACS43" s="13"/>
      <c r="ACT43" s="13"/>
      <c r="ACU43" s="13"/>
      <c r="ACV43" s="13"/>
      <c r="ACW43" s="13"/>
      <c r="ACX43" s="13"/>
      <c r="ACY43" s="13"/>
      <c r="ACZ43" s="13"/>
      <c r="ADA43" s="13"/>
      <c r="ADB43" s="13"/>
      <c r="ADC43" s="13"/>
      <c r="ADD43" s="13"/>
      <c r="ADE43" s="13"/>
      <c r="ADF43" s="13"/>
      <c r="ADG43" s="13"/>
      <c r="ADH43" s="13"/>
      <c r="ADI43" s="13"/>
      <c r="ADJ43" s="13"/>
      <c r="ADK43" s="13"/>
      <c r="ADL43" s="13"/>
      <c r="ADM43" s="13"/>
      <c r="ADN43" s="13"/>
      <c r="ADO43" s="13"/>
      <c r="ADP43" s="13"/>
      <c r="ADQ43" s="13"/>
      <c r="ADR43" s="13"/>
      <c r="ADS43" s="13"/>
      <c r="ADT43" s="13"/>
      <c r="ADU43" s="13"/>
      <c r="ADV43" s="13"/>
      <c r="ADW43" s="13"/>
      <c r="ADX43" s="13"/>
      <c r="ADY43" s="13"/>
      <c r="ADZ43" s="13"/>
      <c r="AEA43" s="13"/>
      <c r="AEB43" s="13"/>
      <c r="AEC43" s="13"/>
      <c r="AED43" s="13"/>
      <c r="AEE43" s="13"/>
      <c r="AEF43" s="13"/>
      <c r="AEG43" s="13"/>
      <c r="AEH43" s="13"/>
      <c r="AEI43" s="13"/>
      <c r="AEJ43" s="13"/>
      <c r="AEK43" s="13"/>
      <c r="AEL43" s="13"/>
      <c r="AEM43" s="13"/>
      <c r="AEN43" s="13"/>
      <c r="AEO43" s="13"/>
      <c r="AEP43" s="13"/>
      <c r="AEQ43" s="13"/>
      <c r="AER43" s="13"/>
      <c r="AES43" s="13"/>
      <c r="AET43" s="13"/>
      <c r="AEU43" s="13"/>
      <c r="AEV43" s="13"/>
      <c r="AEW43" s="13"/>
      <c r="AEX43" s="13"/>
      <c r="AEY43" s="13"/>
      <c r="AEZ43" s="13"/>
      <c r="AFA43" s="13"/>
      <c r="AFB43" s="13"/>
      <c r="AFC43" s="13"/>
      <c r="AFD43" s="13"/>
      <c r="AFE43" s="13"/>
      <c r="AFF43" s="13"/>
      <c r="AFG43" s="13"/>
      <c r="AFH43" s="13"/>
      <c r="AFI43" s="13"/>
      <c r="AFJ43" s="13"/>
      <c r="AFK43" s="13"/>
      <c r="AFL43" s="13"/>
      <c r="AFM43" s="13"/>
      <c r="AFN43" s="13"/>
      <c r="AFO43" s="13"/>
      <c r="AFP43" s="13"/>
      <c r="AFQ43" s="13"/>
      <c r="AFR43" s="13"/>
      <c r="AFS43" s="13"/>
      <c r="AFT43" s="13"/>
      <c r="AFU43" s="13"/>
      <c r="AFV43" s="13"/>
      <c r="AFW43" s="13"/>
      <c r="AFX43" s="13"/>
      <c r="AFY43" s="13"/>
      <c r="AFZ43" s="13"/>
      <c r="AGA43" s="13"/>
      <c r="AGB43" s="13"/>
      <c r="AGC43" s="13"/>
      <c r="AGD43" s="13"/>
      <c r="AGE43" s="13"/>
      <c r="AGF43" s="13"/>
      <c r="AGG43" s="13"/>
      <c r="AGH43" s="13"/>
      <c r="AGI43" s="13"/>
      <c r="AGJ43" s="13"/>
      <c r="AGK43" s="13"/>
      <c r="AGL43" s="13"/>
      <c r="AGM43" s="13"/>
      <c r="AGN43" s="13"/>
      <c r="AGO43" s="13"/>
      <c r="AGP43" s="13"/>
      <c r="AGQ43" s="13"/>
      <c r="AGR43" s="13"/>
      <c r="AGS43" s="13"/>
      <c r="AGT43" s="13"/>
      <c r="AGU43" s="13"/>
      <c r="AGV43" s="13"/>
      <c r="AGW43" s="13"/>
      <c r="AGX43" s="13"/>
      <c r="AGY43" s="13"/>
      <c r="AGZ43" s="13"/>
      <c r="AHA43" s="13"/>
      <c r="AHB43" s="13"/>
      <c r="AHC43" s="13"/>
      <c r="AHD43" s="13"/>
      <c r="AHE43" s="13"/>
      <c r="AHF43" s="13"/>
      <c r="AHG43" s="13"/>
      <c r="AHH43" s="13"/>
      <c r="AHI43" s="13"/>
      <c r="AHJ43" s="13"/>
      <c r="AHK43" s="13"/>
      <c r="AHL43" s="13"/>
      <c r="AHM43" s="13"/>
      <c r="AHN43" s="13"/>
      <c r="AHO43" s="13"/>
      <c r="AHP43" s="13"/>
      <c r="AHQ43" s="13"/>
      <c r="AHR43" s="13"/>
      <c r="AHS43" s="13"/>
      <c r="AHT43" s="13"/>
      <c r="AHU43" s="13"/>
      <c r="AHV43" s="13"/>
      <c r="AHW43" s="13"/>
      <c r="AHX43" s="13"/>
      <c r="AHY43" s="13"/>
      <c r="AHZ43" s="13"/>
      <c r="AIA43" s="13"/>
      <c r="AIB43" s="13"/>
      <c r="AIC43" s="13"/>
      <c r="AID43" s="13"/>
      <c r="AIE43" s="13"/>
      <c r="AIF43" s="13"/>
      <c r="AIG43" s="13"/>
      <c r="AIH43" s="13"/>
      <c r="AII43" s="13"/>
      <c r="AIJ43" s="13"/>
      <c r="AIK43" s="13"/>
      <c r="AIL43" s="13"/>
      <c r="AIM43" s="13"/>
      <c r="AIN43" s="13"/>
      <c r="AIO43" s="13"/>
      <c r="AIP43" s="13"/>
      <c r="AIQ43" s="13"/>
      <c r="AIR43" s="13"/>
      <c r="AIS43" s="13"/>
      <c r="AIT43" s="13"/>
      <c r="AIU43" s="13"/>
      <c r="AIV43" s="13"/>
      <c r="AIW43" s="13"/>
      <c r="AIX43" s="13"/>
      <c r="AIY43" s="13"/>
      <c r="AIZ43" s="13"/>
      <c r="AJA43" s="13"/>
      <c r="AJB43" s="13"/>
      <c r="AJC43" s="13"/>
      <c r="AJD43" s="13"/>
      <c r="AJE43" s="13"/>
      <c r="AJF43" s="13"/>
      <c r="AJG43" s="13"/>
      <c r="AJH43" s="13"/>
      <c r="AJI43" s="13"/>
      <c r="AJJ43" s="13"/>
      <c r="AJK43" s="13"/>
      <c r="AJL43" s="13"/>
      <c r="AJM43" s="13"/>
      <c r="AJN43" s="13"/>
      <c r="AJO43" s="13"/>
      <c r="AJP43" s="13"/>
      <c r="AJQ43" s="13"/>
      <c r="AJR43" s="13"/>
      <c r="AJS43" s="13"/>
      <c r="AJT43" s="13"/>
      <c r="AJU43" s="13"/>
      <c r="AJV43" s="13"/>
      <c r="AJW43" s="13"/>
      <c r="AJX43" s="13"/>
      <c r="AJY43" s="13"/>
      <c r="AJZ43" s="13"/>
      <c r="AKA43" s="13"/>
      <c r="AKB43" s="13"/>
      <c r="AKC43" s="13"/>
      <c r="AKD43" s="13"/>
      <c r="AKE43" s="13"/>
      <c r="AKF43" s="13"/>
      <c r="AKG43" s="13"/>
      <c r="AKH43" s="13"/>
      <c r="AKI43" s="13"/>
      <c r="AKJ43" s="13"/>
      <c r="AKK43" s="13"/>
      <c r="AKL43" s="13"/>
      <c r="AKM43" s="13"/>
      <c r="AKN43" s="13"/>
      <c r="AKO43" s="13"/>
      <c r="AKP43" s="13"/>
      <c r="AKQ43" s="13"/>
      <c r="AKR43" s="13"/>
      <c r="AKS43" s="13"/>
      <c r="AKT43" s="13"/>
      <c r="AKU43" s="13"/>
      <c r="AKV43" s="13"/>
      <c r="AKW43" s="13"/>
      <c r="AKX43" s="13"/>
      <c r="AKY43" s="13"/>
      <c r="AKZ43" s="13"/>
      <c r="ALA43" s="13"/>
      <c r="ALB43" s="13"/>
      <c r="ALC43" s="13"/>
      <c r="ALD43" s="13"/>
      <c r="ALE43" s="13"/>
      <c r="ALF43" s="13"/>
      <c r="ALG43" s="13"/>
      <c r="ALH43" s="13"/>
      <c r="ALI43" s="13"/>
      <c r="ALJ43" s="13"/>
      <c r="ALK43" s="13"/>
      <c r="ALL43" s="13"/>
      <c r="ALM43" s="13"/>
      <c r="ALN43" s="13"/>
      <c r="ALO43" s="13"/>
      <c r="ALP43" s="13"/>
      <c r="ALQ43" s="13"/>
      <c r="ALR43" s="13"/>
      <c r="ALS43" s="13"/>
      <c r="ALT43" s="13"/>
      <c r="ALU43" s="13"/>
      <c r="ALV43" s="13"/>
      <c r="ALW43" s="13"/>
      <c r="ALX43" s="13"/>
      <c r="ALY43" s="13"/>
      <c r="ALZ43" s="13"/>
      <c r="AMA43" s="13"/>
      <c r="AMB43" s="13"/>
      <c r="AMC43" s="13"/>
      <c r="AMD43" s="13"/>
      <c r="AME43" s="13"/>
      <c r="AMF43" s="13"/>
      <c r="AMG43" s="13"/>
      <c r="AMH43" s="13"/>
      <c r="AMI43" s="13"/>
    </row>
    <row r="44" spans="1:1023" ht="15.75">
      <c r="A44" s="9">
        <v>20</v>
      </c>
      <c r="B44" s="9">
        <v>37</v>
      </c>
      <c r="C44" s="10" t="s">
        <v>242</v>
      </c>
      <c r="D44" s="10" t="s">
        <v>243</v>
      </c>
      <c r="E44" s="9"/>
      <c r="F44" s="9" t="s">
        <v>24</v>
      </c>
      <c r="G44" s="19">
        <v>93</v>
      </c>
      <c r="H44" s="19">
        <v>83</v>
      </c>
      <c r="I44" s="19">
        <v>83</v>
      </c>
      <c r="J44" s="19">
        <v>90</v>
      </c>
      <c r="K44" s="19">
        <v>86</v>
      </c>
      <c r="L44" s="19">
        <v>83</v>
      </c>
      <c r="M44" s="9">
        <v>518</v>
      </c>
      <c r="N44" s="9">
        <v>8</v>
      </c>
      <c r="O44" s="19">
        <v>85</v>
      </c>
      <c r="P44" s="19">
        <v>86</v>
      </c>
      <c r="Q44" s="19">
        <v>66</v>
      </c>
      <c r="R44" s="19">
        <v>93</v>
      </c>
      <c r="S44" s="19">
        <v>89</v>
      </c>
      <c r="T44" s="19">
        <v>81</v>
      </c>
      <c r="U44" s="9">
        <v>500</v>
      </c>
      <c r="V44" s="9">
        <v>4</v>
      </c>
      <c r="W44" s="9">
        <v>1018</v>
      </c>
      <c r="X44" s="9">
        <v>12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  <c r="ABY44" s="13"/>
      <c r="ABZ44" s="13"/>
      <c r="ACA44" s="13"/>
      <c r="ACB44" s="13"/>
      <c r="ACC44" s="13"/>
      <c r="ACD44" s="13"/>
      <c r="ACE44" s="13"/>
      <c r="ACF44" s="13"/>
      <c r="ACG44" s="13"/>
      <c r="ACH44" s="13"/>
      <c r="ACI44" s="13"/>
      <c r="ACJ44" s="13"/>
      <c r="ACK44" s="13"/>
      <c r="ACL44" s="13"/>
      <c r="ACM44" s="13"/>
      <c r="ACN44" s="13"/>
      <c r="ACO44" s="13"/>
      <c r="ACP44" s="13"/>
      <c r="ACQ44" s="13"/>
      <c r="ACR44" s="13"/>
      <c r="ACS44" s="13"/>
      <c r="ACT44" s="13"/>
      <c r="ACU44" s="13"/>
      <c r="ACV44" s="13"/>
      <c r="ACW44" s="13"/>
      <c r="ACX44" s="13"/>
      <c r="ACY44" s="13"/>
      <c r="ACZ44" s="13"/>
      <c r="ADA44" s="13"/>
      <c r="ADB44" s="13"/>
      <c r="ADC44" s="13"/>
      <c r="ADD44" s="13"/>
      <c r="ADE44" s="13"/>
      <c r="ADF44" s="13"/>
      <c r="ADG44" s="13"/>
      <c r="ADH44" s="13"/>
      <c r="ADI44" s="13"/>
      <c r="ADJ44" s="13"/>
      <c r="ADK44" s="13"/>
      <c r="ADL44" s="13"/>
      <c r="ADM44" s="13"/>
      <c r="ADN44" s="13"/>
      <c r="ADO44" s="13"/>
      <c r="ADP44" s="13"/>
      <c r="ADQ44" s="13"/>
      <c r="ADR44" s="13"/>
      <c r="ADS44" s="13"/>
      <c r="ADT44" s="13"/>
      <c r="ADU44" s="13"/>
      <c r="ADV44" s="13"/>
      <c r="ADW44" s="13"/>
      <c r="ADX44" s="13"/>
      <c r="ADY44" s="13"/>
      <c r="ADZ44" s="13"/>
      <c r="AEA44" s="13"/>
      <c r="AEB44" s="13"/>
      <c r="AEC44" s="13"/>
      <c r="AED44" s="13"/>
      <c r="AEE44" s="13"/>
      <c r="AEF44" s="13"/>
      <c r="AEG44" s="13"/>
      <c r="AEH44" s="13"/>
      <c r="AEI44" s="13"/>
      <c r="AEJ44" s="13"/>
      <c r="AEK44" s="13"/>
      <c r="AEL44" s="13"/>
      <c r="AEM44" s="13"/>
      <c r="AEN44" s="13"/>
      <c r="AEO44" s="13"/>
      <c r="AEP44" s="13"/>
      <c r="AEQ44" s="13"/>
      <c r="AER44" s="13"/>
      <c r="AES44" s="13"/>
      <c r="AET44" s="13"/>
      <c r="AEU44" s="13"/>
      <c r="AEV44" s="13"/>
      <c r="AEW44" s="13"/>
      <c r="AEX44" s="13"/>
      <c r="AEY44" s="13"/>
      <c r="AEZ44" s="13"/>
      <c r="AFA44" s="13"/>
      <c r="AFB44" s="13"/>
      <c r="AFC44" s="13"/>
      <c r="AFD44" s="13"/>
      <c r="AFE44" s="13"/>
      <c r="AFF44" s="13"/>
      <c r="AFG44" s="13"/>
      <c r="AFH44" s="13"/>
      <c r="AFI44" s="13"/>
      <c r="AFJ44" s="13"/>
      <c r="AFK44" s="13"/>
      <c r="AFL44" s="13"/>
      <c r="AFM44" s="13"/>
      <c r="AFN44" s="13"/>
      <c r="AFO44" s="13"/>
      <c r="AFP44" s="13"/>
      <c r="AFQ44" s="13"/>
      <c r="AFR44" s="13"/>
      <c r="AFS44" s="13"/>
      <c r="AFT44" s="13"/>
      <c r="AFU44" s="13"/>
      <c r="AFV44" s="13"/>
      <c r="AFW44" s="13"/>
      <c r="AFX44" s="13"/>
      <c r="AFY44" s="13"/>
      <c r="AFZ44" s="13"/>
      <c r="AGA44" s="13"/>
      <c r="AGB44" s="13"/>
      <c r="AGC44" s="13"/>
      <c r="AGD44" s="13"/>
      <c r="AGE44" s="13"/>
      <c r="AGF44" s="13"/>
      <c r="AGG44" s="13"/>
      <c r="AGH44" s="13"/>
      <c r="AGI44" s="13"/>
      <c r="AGJ44" s="13"/>
      <c r="AGK44" s="13"/>
      <c r="AGL44" s="13"/>
      <c r="AGM44" s="13"/>
      <c r="AGN44" s="13"/>
      <c r="AGO44" s="13"/>
      <c r="AGP44" s="13"/>
      <c r="AGQ44" s="13"/>
      <c r="AGR44" s="13"/>
      <c r="AGS44" s="13"/>
      <c r="AGT44" s="13"/>
      <c r="AGU44" s="13"/>
      <c r="AGV44" s="13"/>
      <c r="AGW44" s="13"/>
      <c r="AGX44" s="13"/>
      <c r="AGY44" s="13"/>
      <c r="AGZ44" s="13"/>
      <c r="AHA44" s="13"/>
      <c r="AHB44" s="13"/>
      <c r="AHC44" s="13"/>
      <c r="AHD44" s="13"/>
      <c r="AHE44" s="13"/>
      <c r="AHF44" s="13"/>
      <c r="AHG44" s="13"/>
      <c r="AHH44" s="13"/>
      <c r="AHI44" s="13"/>
      <c r="AHJ44" s="13"/>
      <c r="AHK44" s="13"/>
      <c r="AHL44" s="13"/>
      <c r="AHM44" s="13"/>
      <c r="AHN44" s="13"/>
      <c r="AHO44" s="13"/>
      <c r="AHP44" s="13"/>
      <c r="AHQ44" s="13"/>
      <c r="AHR44" s="13"/>
      <c r="AHS44" s="13"/>
      <c r="AHT44" s="13"/>
      <c r="AHU44" s="13"/>
      <c r="AHV44" s="13"/>
      <c r="AHW44" s="13"/>
      <c r="AHX44" s="13"/>
      <c r="AHY44" s="13"/>
      <c r="AHZ44" s="13"/>
      <c r="AIA44" s="13"/>
      <c r="AIB44" s="13"/>
      <c r="AIC44" s="13"/>
      <c r="AID44" s="13"/>
      <c r="AIE44" s="13"/>
      <c r="AIF44" s="13"/>
      <c r="AIG44" s="13"/>
      <c r="AIH44" s="13"/>
      <c r="AII44" s="13"/>
      <c r="AIJ44" s="13"/>
      <c r="AIK44" s="13"/>
      <c r="AIL44" s="13"/>
      <c r="AIM44" s="13"/>
      <c r="AIN44" s="13"/>
      <c r="AIO44" s="13"/>
      <c r="AIP44" s="13"/>
      <c r="AIQ44" s="13"/>
      <c r="AIR44" s="13"/>
      <c r="AIS44" s="13"/>
      <c r="AIT44" s="13"/>
      <c r="AIU44" s="13"/>
      <c r="AIV44" s="13"/>
      <c r="AIW44" s="13"/>
      <c r="AIX44" s="13"/>
      <c r="AIY44" s="13"/>
      <c r="AIZ44" s="13"/>
      <c r="AJA44" s="13"/>
      <c r="AJB44" s="13"/>
      <c r="AJC44" s="13"/>
      <c r="AJD44" s="13"/>
      <c r="AJE44" s="13"/>
      <c r="AJF44" s="13"/>
      <c r="AJG44" s="13"/>
      <c r="AJH44" s="13"/>
      <c r="AJI44" s="13"/>
      <c r="AJJ44" s="13"/>
      <c r="AJK44" s="13"/>
      <c r="AJL44" s="13"/>
      <c r="AJM44" s="13"/>
      <c r="AJN44" s="13"/>
      <c r="AJO44" s="13"/>
      <c r="AJP44" s="13"/>
      <c r="AJQ44" s="13"/>
      <c r="AJR44" s="13"/>
      <c r="AJS44" s="13"/>
      <c r="AJT44" s="13"/>
      <c r="AJU44" s="13"/>
      <c r="AJV44" s="13"/>
      <c r="AJW44" s="13"/>
      <c r="AJX44" s="13"/>
      <c r="AJY44" s="13"/>
      <c r="AJZ44" s="13"/>
      <c r="AKA44" s="13"/>
      <c r="AKB44" s="13"/>
      <c r="AKC44" s="13"/>
      <c r="AKD44" s="13"/>
      <c r="AKE44" s="13"/>
      <c r="AKF44" s="13"/>
      <c r="AKG44" s="13"/>
      <c r="AKH44" s="13"/>
      <c r="AKI44" s="13"/>
      <c r="AKJ44" s="13"/>
      <c r="AKK44" s="13"/>
      <c r="AKL44" s="13"/>
      <c r="AKM44" s="13"/>
      <c r="AKN44" s="13"/>
      <c r="AKO44" s="13"/>
      <c r="AKP44" s="13"/>
      <c r="AKQ44" s="13"/>
      <c r="AKR44" s="13"/>
      <c r="AKS44" s="13"/>
      <c r="AKT44" s="13"/>
      <c r="AKU44" s="13"/>
      <c r="AKV44" s="13"/>
      <c r="AKW44" s="13"/>
      <c r="AKX44" s="13"/>
      <c r="AKY44" s="13"/>
      <c r="AKZ44" s="13"/>
      <c r="ALA44" s="13"/>
      <c r="ALB44" s="13"/>
      <c r="ALC44" s="13"/>
      <c r="ALD44" s="13"/>
      <c r="ALE44" s="13"/>
      <c r="ALF44" s="13"/>
      <c r="ALG44" s="13"/>
      <c r="ALH44" s="13"/>
      <c r="ALI44" s="13"/>
      <c r="ALJ44" s="13"/>
      <c r="ALK44" s="13"/>
      <c r="ALL44" s="13"/>
      <c r="ALM44" s="13"/>
      <c r="ALN44" s="13"/>
      <c r="ALO44" s="13"/>
      <c r="ALP44" s="13"/>
      <c r="ALQ44" s="13"/>
      <c r="ALR44" s="13"/>
      <c r="ALS44" s="13"/>
      <c r="ALT44" s="13"/>
      <c r="ALU44" s="13"/>
      <c r="ALV44" s="13"/>
      <c r="ALW44" s="13"/>
      <c r="ALX44" s="13"/>
      <c r="ALY44" s="13"/>
      <c r="ALZ44" s="13"/>
      <c r="AMA44" s="13"/>
      <c r="AMB44" s="13"/>
      <c r="AMC44" s="13"/>
      <c r="AMD44" s="13"/>
      <c r="AME44" s="13"/>
      <c r="AMF44" s="13"/>
      <c r="AMG44" s="13"/>
      <c r="AMH44" s="13"/>
      <c r="AMI44" s="13"/>
    </row>
    <row r="45" spans="1:1023" ht="15.75">
      <c r="A45" s="9">
        <v>21</v>
      </c>
      <c r="B45" s="9">
        <v>106</v>
      </c>
      <c r="C45" s="10" t="s">
        <v>268</v>
      </c>
      <c r="D45" s="10" t="s">
        <v>269</v>
      </c>
      <c r="E45" s="9"/>
      <c r="F45" s="9" t="s">
        <v>108</v>
      </c>
      <c r="G45" s="19">
        <v>90</v>
      </c>
      <c r="H45" s="19">
        <v>79</v>
      </c>
      <c r="I45" s="19">
        <v>72</v>
      </c>
      <c r="J45" s="19">
        <v>87</v>
      </c>
      <c r="K45" s="19">
        <v>86</v>
      </c>
      <c r="L45" s="19">
        <v>81</v>
      </c>
      <c r="M45" s="9">
        <v>495</v>
      </c>
      <c r="N45" s="9">
        <v>3</v>
      </c>
      <c r="O45" s="19">
        <v>90</v>
      </c>
      <c r="P45" s="19">
        <v>87</v>
      </c>
      <c r="Q45" s="19">
        <v>88</v>
      </c>
      <c r="R45" s="19">
        <v>93</v>
      </c>
      <c r="S45" s="19">
        <v>89</v>
      </c>
      <c r="T45" s="19">
        <v>69</v>
      </c>
      <c r="U45" s="9">
        <v>516</v>
      </c>
      <c r="V45" s="9">
        <v>3</v>
      </c>
      <c r="W45" s="9">
        <v>1011</v>
      </c>
      <c r="X45" s="9">
        <v>6</v>
      </c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13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13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13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3"/>
      <c r="TS45" s="13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3"/>
      <c r="UI45" s="13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3"/>
      <c r="UY45" s="13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3"/>
      <c r="VO45" s="13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3"/>
      <c r="WE45" s="13"/>
      <c r="WF45" s="13"/>
      <c r="WG45" s="13"/>
      <c r="WH45" s="13"/>
      <c r="WI45" s="13"/>
      <c r="WJ45" s="13"/>
      <c r="WK45" s="13"/>
      <c r="WL45" s="13"/>
      <c r="WM45" s="13"/>
      <c r="WN45" s="13"/>
      <c r="WO45" s="13"/>
      <c r="WP45" s="13"/>
      <c r="WQ45" s="13"/>
      <c r="WR45" s="13"/>
      <c r="WS45" s="13"/>
      <c r="WT45" s="13"/>
      <c r="WU45" s="13"/>
      <c r="WV45" s="13"/>
      <c r="WW45" s="13"/>
      <c r="WX45" s="13"/>
      <c r="WY45" s="13"/>
      <c r="WZ45" s="13"/>
      <c r="XA45" s="13"/>
      <c r="XB45" s="13"/>
      <c r="XC45" s="13"/>
      <c r="XD45" s="13"/>
      <c r="XE45" s="13"/>
      <c r="XF45" s="13"/>
      <c r="XG45" s="13"/>
      <c r="XH45" s="13"/>
      <c r="XI45" s="13"/>
      <c r="XJ45" s="13"/>
      <c r="XK45" s="13"/>
      <c r="XL45" s="13"/>
      <c r="XM45" s="13"/>
      <c r="XN45" s="13"/>
      <c r="XO45" s="13"/>
      <c r="XP45" s="13"/>
      <c r="XQ45" s="13"/>
      <c r="XR45" s="13"/>
      <c r="XS45" s="13"/>
      <c r="XT45" s="13"/>
      <c r="XU45" s="13"/>
      <c r="XV45" s="13"/>
      <c r="XW45" s="13"/>
      <c r="XX45" s="13"/>
      <c r="XY45" s="13"/>
      <c r="XZ45" s="13"/>
      <c r="YA45" s="13"/>
      <c r="YB45" s="13"/>
      <c r="YC45" s="13"/>
      <c r="YD45" s="13"/>
      <c r="YE45" s="13"/>
      <c r="YF45" s="13"/>
      <c r="YG45" s="13"/>
      <c r="YH45" s="13"/>
      <c r="YI45" s="13"/>
      <c r="YJ45" s="13"/>
      <c r="YK45" s="13"/>
      <c r="YL45" s="13"/>
      <c r="YM45" s="13"/>
      <c r="YN45" s="13"/>
      <c r="YO45" s="13"/>
      <c r="YP45" s="13"/>
      <c r="YQ45" s="13"/>
      <c r="YR45" s="13"/>
      <c r="YS45" s="13"/>
      <c r="YT45" s="13"/>
      <c r="YU45" s="13"/>
      <c r="YV45" s="13"/>
      <c r="YW45" s="13"/>
      <c r="YX45" s="13"/>
      <c r="YY45" s="13"/>
      <c r="YZ45" s="13"/>
      <c r="ZA45" s="13"/>
      <c r="ZB45" s="13"/>
      <c r="ZC45" s="13"/>
      <c r="ZD45" s="13"/>
      <c r="ZE45" s="13"/>
      <c r="ZF45" s="13"/>
      <c r="ZG45" s="13"/>
      <c r="ZH45" s="13"/>
      <c r="ZI45" s="13"/>
      <c r="ZJ45" s="13"/>
      <c r="ZK45" s="13"/>
      <c r="ZL45" s="13"/>
      <c r="ZM45" s="13"/>
      <c r="ZN45" s="13"/>
      <c r="ZO45" s="13"/>
      <c r="ZP45" s="13"/>
      <c r="ZQ45" s="13"/>
      <c r="ZR45" s="13"/>
      <c r="ZS45" s="13"/>
      <c r="ZT45" s="13"/>
      <c r="ZU45" s="13"/>
      <c r="ZV45" s="13"/>
      <c r="ZW45" s="13"/>
      <c r="ZX45" s="13"/>
      <c r="ZY45" s="13"/>
      <c r="ZZ45" s="13"/>
      <c r="AAA45" s="13"/>
      <c r="AAB45" s="13"/>
      <c r="AAC45" s="13"/>
      <c r="AAD45" s="13"/>
      <c r="AAE45" s="13"/>
      <c r="AAF45" s="13"/>
      <c r="AAG45" s="13"/>
      <c r="AAH45" s="13"/>
      <c r="AAI45" s="13"/>
      <c r="AAJ45" s="13"/>
      <c r="AAK45" s="13"/>
      <c r="AAL45" s="13"/>
      <c r="AAM45" s="13"/>
      <c r="AAN45" s="13"/>
      <c r="AAO45" s="13"/>
      <c r="AAP45" s="13"/>
      <c r="AAQ45" s="13"/>
      <c r="AAR45" s="13"/>
      <c r="AAS45" s="13"/>
      <c r="AAT45" s="13"/>
      <c r="AAU45" s="13"/>
      <c r="AAV45" s="13"/>
      <c r="AAW45" s="13"/>
      <c r="AAX45" s="13"/>
      <c r="AAY45" s="13"/>
      <c r="AAZ45" s="13"/>
      <c r="ABA45" s="13"/>
      <c r="ABB45" s="13"/>
      <c r="ABC45" s="13"/>
      <c r="ABD45" s="13"/>
      <c r="ABE45" s="13"/>
      <c r="ABF45" s="13"/>
      <c r="ABG45" s="13"/>
      <c r="ABH45" s="13"/>
      <c r="ABI45" s="13"/>
      <c r="ABJ45" s="13"/>
      <c r="ABK45" s="13"/>
      <c r="ABL45" s="13"/>
      <c r="ABM45" s="13"/>
      <c r="ABN45" s="13"/>
      <c r="ABO45" s="13"/>
      <c r="ABP45" s="13"/>
      <c r="ABQ45" s="13"/>
      <c r="ABR45" s="13"/>
      <c r="ABS45" s="13"/>
      <c r="ABT45" s="13"/>
      <c r="ABU45" s="13"/>
      <c r="ABV45" s="13"/>
      <c r="ABW45" s="13"/>
      <c r="ABX45" s="13"/>
      <c r="ABY45" s="13"/>
      <c r="ABZ45" s="13"/>
      <c r="ACA45" s="13"/>
      <c r="ACB45" s="13"/>
      <c r="ACC45" s="13"/>
      <c r="ACD45" s="13"/>
      <c r="ACE45" s="13"/>
      <c r="ACF45" s="13"/>
      <c r="ACG45" s="13"/>
      <c r="ACH45" s="13"/>
      <c r="ACI45" s="13"/>
      <c r="ACJ45" s="13"/>
      <c r="ACK45" s="13"/>
      <c r="ACL45" s="13"/>
      <c r="ACM45" s="13"/>
      <c r="ACN45" s="13"/>
      <c r="ACO45" s="13"/>
      <c r="ACP45" s="13"/>
      <c r="ACQ45" s="13"/>
      <c r="ACR45" s="13"/>
      <c r="ACS45" s="13"/>
      <c r="ACT45" s="13"/>
      <c r="ACU45" s="13"/>
      <c r="ACV45" s="13"/>
      <c r="ACW45" s="13"/>
      <c r="ACX45" s="13"/>
      <c r="ACY45" s="13"/>
      <c r="ACZ45" s="13"/>
      <c r="ADA45" s="13"/>
      <c r="ADB45" s="13"/>
      <c r="ADC45" s="13"/>
      <c r="ADD45" s="13"/>
      <c r="ADE45" s="13"/>
      <c r="ADF45" s="13"/>
      <c r="ADG45" s="13"/>
      <c r="ADH45" s="13"/>
      <c r="ADI45" s="13"/>
      <c r="ADJ45" s="13"/>
      <c r="ADK45" s="13"/>
      <c r="ADL45" s="13"/>
      <c r="ADM45" s="13"/>
      <c r="ADN45" s="13"/>
      <c r="ADO45" s="13"/>
      <c r="ADP45" s="13"/>
      <c r="ADQ45" s="13"/>
      <c r="ADR45" s="13"/>
      <c r="ADS45" s="13"/>
      <c r="ADT45" s="13"/>
      <c r="ADU45" s="13"/>
      <c r="ADV45" s="13"/>
      <c r="ADW45" s="13"/>
      <c r="ADX45" s="13"/>
      <c r="ADY45" s="13"/>
      <c r="ADZ45" s="13"/>
      <c r="AEA45" s="13"/>
      <c r="AEB45" s="13"/>
      <c r="AEC45" s="13"/>
      <c r="AED45" s="13"/>
      <c r="AEE45" s="13"/>
      <c r="AEF45" s="13"/>
      <c r="AEG45" s="13"/>
      <c r="AEH45" s="13"/>
      <c r="AEI45" s="13"/>
      <c r="AEJ45" s="13"/>
      <c r="AEK45" s="13"/>
      <c r="AEL45" s="13"/>
      <c r="AEM45" s="13"/>
      <c r="AEN45" s="13"/>
      <c r="AEO45" s="13"/>
      <c r="AEP45" s="13"/>
      <c r="AEQ45" s="13"/>
      <c r="AER45" s="13"/>
      <c r="AES45" s="13"/>
      <c r="AET45" s="13"/>
      <c r="AEU45" s="13"/>
      <c r="AEV45" s="13"/>
      <c r="AEW45" s="13"/>
      <c r="AEX45" s="13"/>
      <c r="AEY45" s="13"/>
      <c r="AEZ45" s="13"/>
      <c r="AFA45" s="13"/>
      <c r="AFB45" s="13"/>
      <c r="AFC45" s="13"/>
      <c r="AFD45" s="13"/>
      <c r="AFE45" s="13"/>
      <c r="AFF45" s="13"/>
      <c r="AFG45" s="13"/>
      <c r="AFH45" s="13"/>
      <c r="AFI45" s="13"/>
      <c r="AFJ45" s="13"/>
      <c r="AFK45" s="13"/>
      <c r="AFL45" s="13"/>
      <c r="AFM45" s="13"/>
      <c r="AFN45" s="13"/>
      <c r="AFO45" s="13"/>
      <c r="AFP45" s="13"/>
      <c r="AFQ45" s="13"/>
      <c r="AFR45" s="13"/>
      <c r="AFS45" s="13"/>
      <c r="AFT45" s="13"/>
      <c r="AFU45" s="13"/>
      <c r="AFV45" s="13"/>
      <c r="AFW45" s="13"/>
      <c r="AFX45" s="13"/>
      <c r="AFY45" s="13"/>
      <c r="AFZ45" s="13"/>
      <c r="AGA45" s="13"/>
      <c r="AGB45" s="13"/>
      <c r="AGC45" s="13"/>
      <c r="AGD45" s="13"/>
      <c r="AGE45" s="13"/>
      <c r="AGF45" s="13"/>
      <c r="AGG45" s="13"/>
      <c r="AGH45" s="13"/>
      <c r="AGI45" s="13"/>
      <c r="AGJ45" s="13"/>
      <c r="AGK45" s="13"/>
      <c r="AGL45" s="13"/>
      <c r="AGM45" s="13"/>
      <c r="AGN45" s="13"/>
      <c r="AGO45" s="13"/>
      <c r="AGP45" s="13"/>
      <c r="AGQ45" s="13"/>
      <c r="AGR45" s="13"/>
      <c r="AGS45" s="13"/>
      <c r="AGT45" s="13"/>
      <c r="AGU45" s="13"/>
      <c r="AGV45" s="13"/>
      <c r="AGW45" s="13"/>
      <c r="AGX45" s="13"/>
      <c r="AGY45" s="13"/>
      <c r="AGZ45" s="13"/>
      <c r="AHA45" s="13"/>
      <c r="AHB45" s="13"/>
      <c r="AHC45" s="13"/>
      <c r="AHD45" s="13"/>
      <c r="AHE45" s="13"/>
      <c r="AHF45" s="13"/>
      <c r="AHG45" s="13"/>
      <c r="AHH45" s="13"/>
      <c r="AHI45" s="13"/>
      <c r="AHJ45" s="13"/>
      <c r="AHK45" s="13"/>
      <c r="AHL45" s="13"/>
      <c r="AHM45" s="13"/>
      <c r="AHN45" s="13"/>
      <c r="AHO45" s="13"/>
      <c r="AHP45" s="13"/>
      <c r="AHQ45" s="13"/>
      <c r="AHR45" s="13"/>
      <c r="AHS45" s="13"/>
      <c r="AHT45" s="13"/>
      <c r="AHU45" s="13"/>
      <c r="AHV45" s="13"/>
      <c r="AHW45" s="13"/>
      <c r="AHX45" s="13"/>
      <c r="AHY45" s="13"/>
      <c r="AHZ45" s="13"/>
      <c r="AIA45" s="13"/>
      <c r="AIB45" s="13"/>
      <c r="AIC45" s="13"/>
      <c r="AID45" s="13"/>
      <c r="AIE45" s="13"/>
      <c r="AIF45" s="13"/>
      <c r="AIG45" s="13"/>
      <c r="AIH45" s="13"/>
      <c r="AII45" s="13"/>
      <c r="AIJ45" s="13"/>
      <c r="AIK45" s="13"/>
      <c r="AIL45" s="13"/>
      <c r="AIM45" s="13"/>
      <c r="AIN45" s="13"/>
      <c r="AIO45" s="13"/>
      <c r="AIP45" s="13"/>
      <c r="AIQ45" s="13"/>
      <c r="AIR45" s="13"/>
      <c r="AIS45" s="13"/>
      <c r="AIT45" s="13"/>
      <c r="AIU45" s="13"/>
      <c r="AIV45" s="13"/>
      <c r="AIW45" s="13"/>
      <c r="AIX45" s="13"/>
      <c r="AIY45" s="13"/>
      <c r="AIZ45" s="13"/>
      <c r="AJA45" s="13"/>
      <c r="AJB45" s="13"/>
      <c r="AJC45" s="13"/>
      <c r="AJD45" s="13"/>
      <c r="AJE45" s="13"/>
      <c r="AJF45" s="13"/>
      <c r="AJG45" s="13"/>
      <c r="AJH45" s="13"/>
      <c r="AJI45" s="13"/>
      <c r="AJJ45" s="13"/>
      <c r="AJK45" s="13"/>
      <c r="AJL45" s="13"/>
      <c r="AJM45" s="13"/>
      <c r="AJN45" s="13"/>
      <c r="AJO45" s="13"/>
      <c r="AJP45" s="13"/>
      <c r="AJQ45" s="13"/>
      <c r="AJR45" s="13"/>
      <c r="AJS45" s="13"/>
      <c r="AJT45" s="13"/>
      <c r="AJU45" s="13"/>
      <c r="AJV45" s="13"/>
      <c r="AJW45" s="13"/>
      <c r="AJX45" s="13"/>
      <c r="AJY45" s="13"/>
      <c r="AJZ45" s="13"/>
      <c r="AKA45" s="13"/>
      <c r="AKB45" s="13"/>
      <c r="AKC45" s="13"/>
      <c r="AKD45" s="13"/>
      <c r="AKE45" s="13"/>
      <c r="AKF45" s="13"/>
      <c r="AKG45" s="13"/>
      <c r="AKH45" s="13"/>
      <c r="AKI45" s="13"/>
      <c r="AKJ45" s="13"/>
      <c r="AKK45" s="13"/>
      <c r="AKL45" s="13"/>
      <c r="AKM45" s="13"/>
      <c r="AKN45" s="13"/>
      <c r="AKO45" s="13"/>
      <c r="AKP45" s="13"/>
      <c r="AKQ45" s="13"/>
      <c r="AKR45" s="13"/>
      <c r="AKS45" s="13"/>
      <c r="AKT45" s="13"/>
      <c r="AKU45" s="13"/>
      <c r="AKV45" s="13"/>
      <c r="AKW45" s="13"/>
      <c r="AKX45" s="13"/>
      <c r="AKY45" s="13"/>
      <c r="AKZ45" s="13"/>
      <c r="ALA45" s="13"/>
      <c r="ALB45" s="13"/>
      <c r="ALC45" s="13"/>
      <c r="ALD45" s="13"/>
      <c r="ALE45" s="13"/>
      <c r="ALF45" s="13"/>
      <c r="ALG45" s="13"/>
      <c r="ALH45" s="13"/>
      <c r="ALI45" s="13"/>
      <c r="ALJ45" s="13"/>
      <c r="ALK45" s="13"/>
      <c r="ALL45" s="13"/>
      <c r="ALM45" s="13"/>
      <c r="ALN45" s="13"/>
      <c r="ALO45" s="13"/>
      <c r="ALP45" s="13"/>
      <c r="ALQ45" s="13"/>
      <c r="ALR45" s="13"/>
      <c r="ALS45" s="13"/>
      <c r="ALT45" s="13"/>
      <c r="ALU45" s="13"/>
      <c r="ALV45" s="13"/>
      <c r="ALW45" s="13"/>
      <c r="ALX45" s="13"/>
      <c r="ALY45" s="13"/>
      <c r="ALZ45" s="13"/>
      <c r="AMA45" s="13"/>
      <c r="AMB45" s="13"/>
      <c r="AMC45" s="13"/>
      <c r="AMD45" s="13"/>
      <c r="AME45" s="13"/>
      <c r="AMF45" s="13"/>
      <c r="AMG45" s="13"/>
      <c r="AMH45" s="13"/>
      <c r="AMI45" s="13"/>
    </row>
    <row r="46" spans="1:1023" ht="15.75">
      <c r="A46" s="9">
        <v>22</v>
      </c>
      <c r="B46" s="9">
        <v>26</v>
      </c>
      <c r="C46" s="10" t="s">
        <v>257</v>
      </c>
      <c r="D46" s="10" t="s">
        <v>261</v>
      </c>
      <c r="E46" s="9" t="s">
        <v>27</v>
      </c>
      <c r="F46" s="9" t="s">
        <v>193</v>
      </c>
      <c r="G46" s="19">
        <v>94</v>
      </c>
      <c r="H46" s="19">
        <v>91</v>
      </c>
      <c r="I46" s="19">
        <v>50</v>
      </c>
      <c r="J46" s="19">
        <v>95</v>
      </c>
      <c r="K46" s="19">
        <v>94</v>
      </c>
      <c r="L46" s="19">
        <v>60</v>
      </c>
      <c r="M46" s="9">
        <v>484</v>
      </c>
      <c r="N46" s="9">
        <v>7</v>
      </c>
      <c r="O46" s="19">
        <v>94</v>
      </c>
      <c r="P46" s="19">
        <v>95</v>
      </c>
      <c r="Q46" s="19">
        <v>60</v>
      </c>
      <c r="R46" s="19">
        <v>95</v>
      </c>
      <c r="S46" s="19">
        <v>93</v>
      </c>
      <c r="T46" s="19">
        <v>77</v>
      </c>
      <c r="U46" s="9">
        <v>514</v>
      </c>
      <c r="V46" s="9">
        <v>13</v>
      </c>
      <c r="W46" s="9">
        <v>998</v>
      </c>
      <c r="X46" s="9">
        <v>20</v>
      </c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</row>
    <row r="47" spans="1:1023" ht="15.75">
      <c r="A47" s="9">
        <v>23</v>
      </c>
      <c r="B47" s="9">
        <v>128</v>
      </c>
      <c r="C47" s="10" t="s">
        <v>239</v>
      </c>
      <c r="D47" s="10" t="s">
        <v>240</v>
      </c>
      <c r="E47" s="9"/>
      <c r="F47" s="9" t="s">
        <v>24</v>
      </c>
      <c r="G47" s="19">
        <v>91</v>
      </c>
      <c r="H47" s="19">
        <v>72</v>
      </c>
      <c r="I47" s="19">
        <v>65</v>
      </c>
      <c r="J47" s="19">
        <v>91</v>
      </c>
      <c r="K47" s="19">
        <v>91</v>
      </c>
      <c r="L47" s="19">
        <v>55</v>
      </c>
      <c r="M47" s="9">
        <v>465</v>
      </c>
      <c r="N47" s="9">
        <v>5</v>
      </c>
      <c r="O47" s="19">
        <v>91</v>
      </c>
      <c r="P47" s="19">
        <v>93</v>
      </c>
      <c r="Q47" s="19">
        <v>90</v>
      </c>
      <c r="R47" s="19">
        <v>90</v>
      </c>
      <c r="S47" s="19">
        <v>90</v>
      </c>
      <c r="T47" s="19">
        <v>77</v>
      </c>
      <c r="U47" s="9">
        <v>531</v>
      </c>
      <c r="V47" s="9">
        <v>7</v>
      </c>
      <c r="W47" s="9">
        <v>996</v>
      </c>
      <c r="X47" s="9">
        <v>12</v>
      </c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  <c r="ACD47" s="13"/>
      <c r="ACE47" s="13"/>
      <c r="ACF47" s="13"/>
      <c r="ACG47" s="13"/>
      <c r="ACH47" s="13"/>
      <c r="ACI47" s="13"/>
      <c r="ACJ47" s="13"/>
      <c r="ACK47" s="13"/>
      <c r="ACL47" s="13"/>
      <c r="ACM47" s="13"/>
      <c r="ACN47" s="13"/>
      <c r="ACO47" s="13"/>
      <c r="ACP47" s="13"/>
      <c r="ACQ47" s="13"/>
      <c r="ACR47" s="13"/>
      <c r="ACS47" s="13"/>
      <c r="ACT47" s="13"/>
      <c r="ACU47" s="13"/>
      <c r="ACV47" s="13"/>
      <c r="ACW47" s="13"/>
      <c r="ACX47" s="13"/>
      <c r="ACY47" s="13"/>
      <c r="ACZ47" s="13"/>
      <c r="ADA47" s="13"/>
      <c r="ADB47" s="13"/>
      <c r="ADC47" s="13"/>
      <c r="ADD47" s="13"/>
      <c r="ADE47" s="13"/>
      <c r="ADF47" s="13"/>
      <c r="ADG47" s="13"/>
      <c r="ADH47" s="13"/>
      <c r="ADI47" s="13"/>
      <c r="ADJ47" s="13"/>
      <c r="ADK47" s="13"/>
      <c r="ADL47" s="13"/>
      <c r="ADM47" s="13"/>
      <c r="ADN47" s="13"/>
      <c r="ADO47" s="13"/>
      <c r="ADP47" s="13"/>
      <c r="ADQ47" s="13"/>
      <c r="ADR47" s="13"/>
      <c r="ADS47" s="13"/>
      <c r="ADT47" s="13"/>
      <c r="ADU47" s="13"/>
      <c r="ADV47" s="13"/>
      <c r="ADW47" s="13"/>
      <c r="ADX47" s="13"/>
      <c r="ADY47" s="13"/>
      <c r="ADZ47" s="13"/>
      <c r="AEA47" s="13"/>
      <c r="AEB47" s="13"/>
      <c r="AEC47" s="13"/>
      <c r="AED47" s="13"/>
      <c r="AEE47" s="13"/>
      <c r="AEF47" s="13"/>
      <c r="AEG47" s="13"/>
      <c r="AEH47" s="13"/>
      <c r="AEI47" s="13"/>
      <c r="AEJ47" s="13"/>
      <c r="AEK47" s="13"/>
      <c r="AEL47" s="13"/>
      <c r="AEM47" s="13"/>
      <c r="AEN47" s="13"/>
      <c r="AEO47" s="13"/>
      <c r="AEP47" s="13"/>
      <c r="AEQ47" s="13"/>
      <c r="AER47" s="13"/>
      <c r="AES47" s="13"/>
      <c r="AET47" s="13"/>
      <c r="AEU47" s="13"/>
      <c r="AEV47" s="13"/>
      <c r="AEW47" s="13"/>
      <c r="AEX47" s="13"/>
      <c r="AEY47" s="13"/>
      <c r="AEZ47" s="13"/>
      <c r="AFA47" s="13"/>
      <c r="AFB47" s="13"/>
      <c r="AFC47" s="13"/>
      <c r="AFD47" s="13"/>
      <c r="AFE47" s="13"/>
      <c r="AFF47" s="13"/>
      <c r="AFG47" s="13"/>
      <c r="AFH47" s="13"/>
      <c r="AFI47" s="13"/>
      <c r="AFJ47" s="13"/>
      <c r="AFK47" s="13"/>
      <c r="AFL47" s="13"/>
      <c r="AFM47" s="13"/>
      <c r="AFN47" s="13"/>
      <c r="AFO47" s="13"/>
      <c r="AFP47" s="13"/>
      <c r="AFQ47" s="13"/>
      <c r="AFR47" s="13"/>
      <c r="AFS47" s="13"/>
      <c r="AFT47" s="13"/>
      <c r="AFU47" s="13"/>
      <c r="AFV47" s="13"/>
      <c r="AFW47" s="13"/>
      <c r="AFX47" s="13"/>
      <c r="AFY47" s="13"/>
      <c r="AFZ47" s="13"/>
      <c r="AGA47" s="13"/>
      <c r="AGB47" s="13"/>
      <c r="AGC47" s="13"/>
      <c r="AGD47" s="13"/>
      <c r="AGE47" s="13"/>
      <c r="AGF47" s="13"/>
      <c r="AGG47" s="13"/>
      <c r="AGH47" s="13"/>
      <c r="AGI47" s="13"/>
      <c r="AGJ47" s="13"/>
      <c r="AGK47" s="13"/>
      <c r="AGL47" s="13"/>
      <c r="AGM47" s="13"/>
      <c r="AGN47" s="13"/>
      <c r="AGO47" s="13"/>
      <c r="AGP47" s="13"/>
      <c r="AGQ47" s="13"/>
      <c r="AGR47" s="13"/>
      <c r="AGS47" s="13"/>
      <c r="AGT47" s="13"/>
      <c r="AGU47" s="13"/>
      <c r="AGV47" s="13"/>
      <c r="AGW47" s="13"/>
      <c r="AGX47" s="13"/>
      <c r="AGY47" s="13"/>
      <c r="AGZ47" s="13"/>
      <c r="AHA47" s="13"/>
      <c r="AHB47" s="13"/>
      <c r="AHC47" s="13"/>
      <c r="AHD47" s="13"/>
      <c r="AHE47" s="13"/>
      <c r="AHF47" s="13"/>
      <c r="AHG47" s="13"/>
      <c r="AHH47" s="13"/>
      <c r="AHI47" s="13"/>
      <c r="AHJ47" s="13"/>
      <c r="AHK47" s="13"/>
      <c r="AHL47" s="13"/>
      <c r="AHM47" s="13"/>
      <c r="AHN47" s="13"/>
      <c r="AHO47" s="13"/>
      <c r="AHP47" s="13"/>
      <c r="AHQ47" s="13"/>
      <c r="AHR47" s="13"/>
      <c r="AHS47" s="13"/>
      <c r="AHT47" s="13"/>
      <c r="AHU47" s="13"/>
      <c r="AHV47" s="13"/>
      <c r="AHW47" s="13"/>
      <c r="AHX47" s="13"/>
      <c r="AHY47" s="13"/>
      <c r="AHZ47" s="13"/>
      <c r="AIA47" s="13"/>
      <c r="AIB47" s="13"/>
      <c r="AIC47" s="13"/>
      <c r="AID47" s="13"/>
      <c r="AIE47" s="13"/>
      <c r="AIF47" s="13"/>
      <c r="AIG47" s="13"/>
      <c r="AIH47" s="13"/>
      <c r="AII47" s="13"/>
      <c r="AIJ47" s="13"/>
      <c r="AIK47" s="13"/>
      <c r="AIL47" s="13"/>
      <c r="AIM47" s="13"/>
      <c r="AIN47" s="13"/>
      <c r="AIO47" s="13"/>
      <c r="AIP47" s="13"/>
      <c r="AIQ47" s="13"/>
      <c r="AIR47" s="13"/>
      <c r="AIS47" s="13"/>
      <c r="AIT47" s="13"/>
      <c r="AIU47" s="13"/>
      <c r="AIV47" s="13"/>
      <c r="AIW47" s="13"/>
      <c r="AIX47" s="13"/>
      <c r="AIY47" s="13"/>
      <c r="AIZ47" s="13"/>
      <c r="AJA47" s="13"/>
      <c r="AJB47" s="13"/>
      <c r="AJC47" s="13"/>
      <c r="AJD47" s="13"/>
      <c r="AJE47" s="13"/>
      <c r="AJF47" s="13"/>
      <c r="AJG47" s="13"/>
      <c r="AJH47" s="13"/>
      <c r="AJI47" s="13"/>
      <c r="AJJ47" s="13"/>
      <c r="AJK47" s="13"/>
      <c r="AJL47" s="13"/>
      <c r="AJM47" s="13"/>
      <c r="AJN47" s="13"/>
      <c r="AJO47" s="13"/>
      <c r="AJP47" s="13"/>
      <c r="AJQ47" s="13"/>
      <c r="AJR47" s="13"/>
      <c r="AJS47" s="13"/>
      <c r="AJT47" s="13"/>
      <c r="AJU47" s="13"/>
      <c r="AJV47" s="13"/>
      <c r="AJW47" s="13"/>
      <c r="AJX47" s="13"/>
      <c r="AJY47" s="13"/>
      <c r="AJZ47" s="13"/>
      <c r="AKA47" s="13"/>
      <c r="AKB47" s="13"/>
      <c r="AKC47" s="13"/>
      <c r="AKD47" s="13"/>
      <c r="AKE47" s="13"/>
      <c r="AKF47" s="13"/>
      <c r="AKG47" s="13"/>
      <c r="AKH47" s="13"/>
      <c r="AKI47" s="13"/>
      <c r="AKJ47" s="13"/>
      <c r="AKK47" s="13"/>
      <c r="AKL47" s="13"/>
      <c r="AKM47" s="13"/>
      <c r="AKN47" s="13"/>
      <c r="AKO47" s="13"/>
      <c r="AKP47" s="13"/>
      <c r="AKQ47" s="13"/>
      <c r="AKR47" s="13"/>
      <c r="AKS47" s="13"/>
      <c r="AKT47" s="13"/>
      <c r="AKU47" s="13"/>
      <c r="AKV47" s="13"/>
      <c r="AKW47" s="13"/>
      <c r="AKX47" s="13"/>
      <c r="AKY47" s="13"/>
      <c r="AKZ47" s="13"/>
      <c r="ALA47" s="13"/>
      <c r="ALB47" s="13"/>
      <c r="ALC47" s="13"/>
      <c r="ALD47" s="13"/>
      <c r="ALE47" s="13"/>
      <c r="ALF47" s="13"/>
      <c r="ALG47" s="13"/>
      <c r="ALH47" s="13"/>
      <c r="ALI47" s="13"/>
      <c r="ALJ47" s="13"/>
      <c r="ALK47" s="13"/>
      <c r="ALL47" s="13"/>
      <c r="ALM47" s="13"/>
      <c r="ALN47" s="13"/>
      <c r="ALO47" s="13"/>
      <c r="ALP47" s="13"/>
      <c r="ALQ47" s="13"/>
      <c r="ALR47" s="13"/>
      <c r="ALS47" s="13"/>
      <c r="ALT47" s="13"/>
      <c r="ALU47" s="13"/>
      <c r="ALV47" s="13"/>
      <c r="ALW47" s="13"/>
      <c r="ALX47" s="13"/>
      <c r="ALY47" s="13"/>
      <c r="ALZ47" s="13"/>
      <c r="AMA47" s="13"/>
      <c r="AMB47" s="13"/>
      <c r="AMC47" s="13"/>
      <c r="AMD47" s="13"/>
      <c r="AME47" s="13"/>
      <c r="AMF47" s="13"/>
      <c r="AMG47" s="13"/>
      <c r="AMH47" s="13"/>
      <c r="AMI47" s="13"/>
    </row>
    <row r="48" spans="1:1023" ht="15.75">
      <c r="A48" s="9">
        <v>24</v>
      </c>
      <c r="B48" s="9">
        <v>134</v>
      </c>
      <c r="C48" s="10" t="s">
        <v>353</v>
      </c>
      <c r="D48" s="10" t="s">
        <v>354</v>
      </c>
      <c r="E48" s="9"/>
      <c r="F48" s="9" t="s">
        <v>126</v>
      </c>
      <c r="G48" s="19">
        <v>98</v>
      </c>
      <c r="H48" s="19">
        <v>89</v>
      </c>
      <c r="I48" s="19">
        <v>46</v>
      </c>
      <c r="J48" s="19">
        <v>97</v>
      </c>
      <c r="K48" s="19">
        <v>88</v>
      </c>
      <c r="L48" s="19">
        <v>75</v>
      </c>
      <c r="M48" s="9">
        <v>493</v>
      </c>
      <c r="N48" s="9">
        <v>8</v>
      </c>
      <c r="O48" s="19">
        <v>89</v>
      </c>
      <c r="P48" s="19">
        <v>92</v>
      </c>
      <c r="Q48" s="19">
        <v>59</v>
      </c>
      <c r="R48" s="19">
        <v>95</v>
      </c>
      <c r="S48" s="19">
        <v>83</v>
      </c>
      <c r="T48" s="19">
        <v>84</v>
      </c>
      <c r="U48" s="9">
        <v>502</v>
      </c>
      <c r="V48" s="9">
        <v>6</v>
      </c>
      <c r="W48" s="9">
        <v>995</v>
      </c>
      <c r="X48" s="9">
        <v>14</v>
      </c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</row>
    <row r="49" spans="1:1023" ht="15.75">
      <c r="A49" s="9">
        <v>25</v>
      </c>
      <c r="B49" s="9">
        <v>78</v>
      </c>
      <c r="C49" s="10" t="s">
        <v>266</v>
      </c>
      <c r="D49" s="10" t="s">
        <v>267</v>
      </c>
      <c r="E49" s="9" t="s">
        <v>112</v>
      </c>
      <c r="F49" s="9" t="s">
        <v>147</v>
      </c>
      <c r="G49" s="19">
        <v>77</v>
      </c>
      <c r="H49" s="19">
        <v>92</v>
      </c>
      <c r="I49" s="19">
        <v>77</v>
      </c>
      <c r="J49" s="19">
        <v>84</v>
      </c>
      <c r="K49" s="19">
        <v>76</v>
      </c>
      <c r="L49" s="19">
        <v>80</v>
      </c>
      <c r="M49" s="9">
        <v>486</v>
      </c>
      <c r="N49" s="9">
        <v>2</v>
      </c>
      <c r="O49" s="19">
        <v>84</v>
      </c>
      <c r="P49" s="19">
        <v>93</v>
      </c>
      <c r="Q49" s="19">
        <v>62</v>
      </c>
      <c r="R49" s="19">
        <v>89</v>
      </c>
      <c r="S49" s="19">
        <v>90</v>
      </c>
      <c r="T49" s="19">
        <v>85</v>
      </c>
      <c r="U49" s="9">
        <v>503</v>
      </c>
      <c r="V49" s="9">
        <v>4</v>
      </c>
      <c r="W49" s="9">
        <v>989</v>
      </c>
      <c r="X49" s="9">
        <v>6</v>
      </c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  <c r="TM49" s="13"/>
      <c r="TN49" s="13"/>
      <c r="TO49" s="13"/>
      <c r="TP49" s="13"/>
      <c r="TQ49" s="13"/>
      <c r="TR49" s="13"/>
      <c r="TS49" s="13"/>
      <c r="TT49" s="13"/>
      <c r="TU49" s="13"/>
      <c r="TV49" s="13"/>
      <c r="TW49" s="13"/>
      <c r="TX49" s="13"/>
      <c r="TY49" s="13"/>
      <c r="TZ49" s="13"/>
      <c r="UA49" s="13"/>
      <c r="UB49" s="13"/>
      <c r="UC49" s="13"/>
      <c r="UD49" s="13"/>
      <c r="UE49" s="13"/>
      <c r="UF49" s="13"/>
      <c r="UG49" s="13"/>
      <c r="UH49" s="13"/>
      <c r="UI49" s="13"/>
      <c r="UJ49" s="13"/>
      <c r="UK49" s="13"/>
      <c r="UL49" s="13"/>
      <c r="UM49" s="13"/>
      <c r="UN49" s="13"/>
      <c r="UO49" s="13"/>
      <c r="UP49" s="13"/>
      <c r="UQ49" s="13"/>
      <c r="UR49" s="13"/>
      <c r="US49" s="13"/>
      <c r="UT49" s="13"/>
      <c r="UU49" s="13"/>
      <c r="UV49" s="13"/>
      <c r="UW49" s="13"/>
      <c r="UX49" s="13"/>
      <c r="UY49" s="13"/>
      <c r="UZ49" s="13"/>
      <c r="VA49" s="13"/>
      <c r="VB49" s="13"/>
      <c r="VC49" s="13"/>
      <c r="VD49" s="13"/>
      <c r="VE49" s="13"/>
      <c r="VF49" s="13"/>
      <c r="VG49" s="13"/>
      <c r="VH49" s="13"/>
      <c r="VI49" s="13"/>
      <c r="VJ49" s="13"/>
      <c r="VK49" s="13"/>
      <c r="VL49" s="13"/>
      <c r="VM49" s="13"/>
      <c r="VN49" s="13"/>
      <c r="VO49" s="13"/>
      <c r="VP49" s="13"/>
      <c r="VQ49" s="13"/>
      <c r="VR49" s="13"/>
      <c r="VS49" s="13"/>
      <c r="VT49" s="13"/>
      <c r="VU49" s="13"/>
      <c r="VV49" s="13"/>
      <c r="VW49" s="13"/>
      <c r="VX49" s="13"/>
      <c r="VY49" s="13"/>
      <c r="VZ49" s="13"/>
      <c r="WA49" s="13"/>
      <c r="WB49" s="13"/>
      <c r="WC49" s="13"/>
      <c r="WD49" s="13"/>
      <c r="WE49" s="13"/>
      <c r="WF49" s="13"/>
      <c r="WG49" s="13"/>
      <c r="WH49" s="13"/>
      <c r="WI49" s="13"/>
      <c r="WJ49" s="13"/>
      <c r="WK49" s="13"/>
      <c r="WL49" s="13"/>
      <c r="WM49" s="13"/>
      <c r="WN49" s="13"/>
      <c r="WO49" s="13"/>
      <c r="WP49" s="13"/>
      <c r="WQ49" s="13"/>
      <c r="WR49" s="13"/>
      <c r="WS49" s="13"/>
      <c r="WT49" s="13"/>
      <c r="WU49" s="13"/>
      <c r="WV49" s="13"/>
      <c r="WW49" s="13"/>
      <c r="WX49" s="13"/>
      <c r="WY49" s="13"/>
      <c r="WZ49" s="13"/>
      <c r="XA49" s="13"/>
      <c r="XB49" s="13"/>
      <c r="XC49" s="13"/>
      <c r="XD49" s="13"/>
      <c r="XE49" s="13"/>
      <c r="XF49" s="13"/>
      <c r="XG49" s="13"/>
      <c r="XH49" s="13"/>
      <c r="XI49" s="13"/>
      <c r="XJ49" s="13"/>
      <c r="XK49" s="13"/>
      <c r="XL49" s="13"/>
      <c r="XM49" s="13"/>
      <c r="XN49" s="13"/>
      <c r="XO49" s="13"/>
      <c r="XP49" s="13"/>
      <c r="XQ49" s="13"/>
      <c r="XR49" s="13"/>
      <c r="XS49" s="13"/>
      <c r="XT49" s="13"/>
      <c r="XU49" s="13"/>
      <c r="XV49" s="13"/>
      <c r="XW49" s="13"/>
      <c r="XX49" s="13"/>
      <c r="XY49" s="13"/>
      <c r="XZ49" s="13"/>
      <c r="YA49" s="13"/>
      <c r="YB49" s="13"/>
      <c r="YC49" s="13"/>
      <c r="YD49" s="13"/>
      <c r="YE49" s="13"/>
      <c r="YF49" s="13"/>
      <c r="YG49" s="13"/>
      <c r="YH49" s="13"/>
      <c r="YI49" s="13"/>
      <c r="YJ49" s="13"/>
      <c r="YK49" s="13"/>
      <c r="YL49" s="13"/>
      <c r="YM49" s="13"/>
      <c r="YN49" s="13"/>
      <c r="YO49" s="13"/>
      <c r="YP49" s="13"/>
      <c r="YQ49" s="13"/>
      <c r="YR49" s="13"/>
      <c r="YS49" s="13"/>
      <c r="YT49" s="13"/>
      <c r="YU49" s="13"/>
      <c r="YV49" s="13"/>
      <c r="YW49" s="13"/>
      <c r="YX49" s="13"/>
      <c r="YY49" s="13"/>
      <c r="YZ49" s="13"/>
      <c r="ZA49" s="13"/>
      <c r="ZB49" s="13"/>
      <c r="ZC49" s="13"/>
      <c r="ZD49" s="13"/>
      <c r="ZE49" s="13"/>
      <c r="ZF49" s="13"/>
      <c r="ZG49" s="13"/>
      <c r="ZH49" s="13"/>
      <c r="ZI49" s="13"/>
      <c r="ZJ49" s="13"/>
      <c r="ZK49" s="13"/>
      <c r="ZL49" s="13"/>
      <c r="ZM49" s="13"/>
      <c r="ZN49" s="13"/>
      <c r="ZO49" s="13"/>
      <c r="ZP49" s="13"/>
      <c r="ZQ49" s="13"/>
      <c r="ZR49" s="13"/>
      <c r="ZS49" s="13"/>
      <c r="ZT49" s="13"/>
      <c r="ZU49" s="13"/>
      <c r="ZV49" s="13"/>
      <c r="ZW49" s="13"/>
      <c r="ZX49" s="13"/>
      <c r="ZY49" s="13"/>
      <c r="ZZ49" s="13"/>
      <c r="AAA49" s="13"/>
      <c r="AAB49" s="13"/>
      <c r="AAC49" s="13"/>
      <c r="AAD49" s="13"/>
      <c r="AAE49" s="13"/>
      <c r="AAF49" s="13"/>
      <c r="AAG49" s="13"/>
      <c r="AAH49" s="13"/>
      <c r="AAI49" s="13"/>
      <c r="AAJ49" s="13"/>
      <c r="AAK49" s="13"/>
      <c r="AAL49" s="13"/>
      <c r="AAM49" s="13"/>
      <c r="AAN49" s="13"/>
      <c r="AAO49" s="13"/>
      <c r="AAP49" s="13"/>
      <c r="AAQ49" s="13"/>
      <c r="AAR49" s="13"/>
      <c r="AAS49" s="13"/>
      <c r="AAT49" s="13"/>
      <c r="AAU49" s="13"/>
      <c r="AAV49" s="13"/>
      <c r="AAW49" s="13"/>
      <c r="AAX49" s="13"/>
      <c r="AAY49" s="13"/>
      <c r="AAZ49" s="13"/>
      <c r="ABA49" s="13"/>
      <c r="ABB49" s="13"/>
      <c r="ABC49" s="13"/>
      <c r="ABD49" s="13"/>
      <c r="ABE49" s="13"/>
      <c r="ABF49" s="13"/>
      <c r="ABG49" s="13"/>
      <c r="ABH49" s="13"/>
      <c r="ABI49" s="13"/>
      <c r="ABJ49" s="13"/>
      <c r="ABK49" s="13"/>
      <c r="ABL49" s="13"/>
      <c r="ABM49" s="13"/>
      <c r="ABN49" s="13"/>
      <c r="ABO49" s="13"/>
      <c r="ABP49" s="13"/>
      <c r="ABQ49" s="13"/>
      <c r="ABR49" s="13"/>
      <c r="ABS49" s="13"/>
      <c r="ABT49" s="13"/>
      <c r="ABU49" s="13"/>
      <c r="ABV49" s="13"/>
      <c r="ABW49" s="13"/>
      <c r="ABX49" s="13"/>
      <c r="ABY49" s="13"/>
      <c r="ABZ49" s="13"/>
      <c r="ACA49" s="13"/>
      <c r="ACB49" s="13"/>
      <c r="ACC49" s="13"/>
      <c r="ACD49" s="13"/>
      <c r="ACE49" s="13"/>
      <c r="ACF49" s="13"/>
      <c r="ACG49" s="13"/>
      <c r="ACH49" s="13"/>
      <c r="ACI49" s="13"/>
      <c r="ACJ49" s="13"/>
      <c r="ACK49" s="13"/>
      <c r="ACL49" s="13"/>
      <c r="ACM49" s="13"/>
      <c r="ACN49" s="13"/>
      <c r="ACO49" s="13"/>
      <c r="ACP49" s="13"/>
      <c r="ACQ49" s="13"/>
      <c r="ACR49" s="13"/>
      <c r="ACS49" s="13"/>
      <c r="ACT49" s="13"/>
      <c r="ACU49" s="13"/>
      <c r="ACV49" s="13"/>
      <c r="ACW49" s="13"/>
      <c r="ACX49" s="13"/>
      <c r="ACY49" s="13"/>
      <c r="ACZ49" s="13"/>
      <c r="ADA49" s="13"/>
      <c r="ADB49" s="13"/>
      <c r="ADC49" s="13"/>
      <c r="ADD49" s="13"/>
      <c r="ADE49" s="13"/>
      <c r="ADF49" s="13"/>
      <c r="ADG49" s="13"/>
      <c r="ADH49" s="13"/>
      <c r="ADI49" s="13"/>
      <c r="ADJ49" s="13"/>
      <c r="ADK49" s="13"/>
      <c r="ADL49" s="13"/>
      <c r="ADM49" s="13"/>
      <c r="ADN49" s="13"/>
      <c r="ADO49" s="13"/>
      <c r="ADP49" s="13"/>
      <c r="ADQ49" s="13"/>
      <c r="ADR49" s="13"/>
      <c r="ADS49" s="13"/>
      <c r="ADT49" s="13"/>
      <c r="ADU49" s="13"/>
      <c r="ADV49" s="13"/>
      <c r="ADW49" s="13"/>
      <c r="ADX49" s="13"/>
      <c r="ADY49" s="13"/>
      <c r="ADZ49" s="13"/>
      <c r="AEA49" s="13"/>
      <c r="AEB49" s="13"/>
      <c r="AEC49" s="13"/>
      <c r="AED49" s="13"/>
      <c r="AEE49" s="13"/>
      <c r="AEF49" s="13"/>
      <c r="AEG49" s="13"/>
      <c r="AEH49" s="13"/>
      <c r="AEI49" s="13"/>
      <c r="AEJ49" s="13"/>
      <c r="AEK49" s="13"/>
      <c r="AEL49" s="13"/>
      <c r="AEM49" s="13"/>
      <c r="AEN49" s="13"/>
      <c r="AEO49" s="13"/>
      <c r="AEP49" s="13"/>
      <c r="AEQ49" s="13"/>
      <c r="AER49" s="13"/>
      <c r="AES49" s="13"/>
      <c r="AET49" s="13"/>
      <c r="AEU49" s="13"/>
      <c r="AEV49" s="13"/>
      <c r="AEW49" s="13"/>
      <c r="AEX49" s="13"/>
      <c r="AEY49" s="13"/>
      <c r="AEZ49" s="13"/>
      <c r="AFA49" s="13"/>
      <c r="AFB49" s="13"/>
      <c r="AFC49" s="13"/>
      <c r="AFD49" s="13"/>
      <c r="AFE49" s="13"/>
      <c r="AFF49" s="13"/>
      <c r="AFG49" s="13"/>
      <c r="AFH49" s="13"/>
      <c r="AFI49" s="13"/>
      <c r="AFJ49" s="13"/>
      <c r="AFK49" s="13"/>
      <c r="AFL49" s="13"/>
      <c r="AFM49" s="13"/>
      <c r="AFN49" s="13"/>
      <c r="AFO49" s="13"/>
      <c r="AFP49" s="13"/>
      <c r="AFQ49" s="13"/>
      <c r="AFR49" s="13"/>
      <c r="AFS49" s="13"/>
      <c r="AFT49" s="13"/>
      <c r="AFU49" s="13"/>
      <c r="AFV49" s="13"/>
      <c r="AFW49" s="13"/>
      <c r="AFX49" s="13"/>
      <c r="AFY49" s="13"/>
      <c r="AFZ49" s="13"/>
      <c r="AGA49" s="13"/>
      <c r="AGB49" s="13"/>
      <c r="AGC49" s="13"/>
      <c r="AGD49" s="13"/>
      <c r="AGE49" s="13"/>
      <c r="AGF49" s="13"/>
      <c r="AGG49" s="13"/>
      <c r="AGH49" s="13"/>
      <c r="AGI49" s="13"/>
      <c r="AGJ49" s="13"/>
      <c r="AGK49" s="13"/>
      <c r="AGL49" s="13"/>
      <c r="AGM49" s="13"/>
      <c r="AGN49" s="13"/>
      <c r="AGO49" s="13"/>
      <c r="AGP49" s="13"/>
      <c r="AGQ49" s="13"/>
      <c r="AGR49" s="13"/>
      <c r="AGS49" s="13"/>
      <c r="AGT49" s="13"/>
      <c r="AGU49" s="13"/>
      <c r="AGV49" s="13"/>
      <c r="AGW49" s="13"/>
      <c r="AGX49" s="13"/>
      <c r="AGY49" s="13"/>
      <c r="AGZ49" s="13"/>
      <c r="AHA49" s="13"/>
      <c r="AHB49" s="13"/>
      <c r="AHC49" s="13"/>
      <c r="AHD49" s="13"/>
      <c r="AHE49" s="13"/>
      <c r="AHF49" s="13"/>
      <c r="AHG49" s="13"/>
      <c r="AHH49" s="13"/>
      <c r="AHI49" s="13"/>
      <c r="AHJ49" s="13"/>
      <c r="AHK49" s="13"/>
      <c r="AHL49" s="13"/>
      <c r="AHM49" s="13"/>
      <c r="AHN49" s="13"/>
      <c r="AHO49" s="13"/>
      <c r="AHP49" s="13"/>
      <c r="AHQ49" s="13"/>
      <c r="AHR49" s="13"/>
      <c r="AHS49" s="13"/>
      <c r="AHT49" s="13"/>
      <c r="AHU49" s="13"/>
      <c r="AHV49" s="13"/>
      <c r="AHW49" s="13"/>
      <c r="AHX49" s="13"/>
      <c r="AHY49" s="13"/>
      <c r="AHZ49" s="13"/>
      <c r="AIA49" s="13"/>
      <c r="AIB49" s="13"/>
      <c r="AIC49" s="13"/>
      <c r="AID49" s="13"/>
      <c r="AIE49" s="13"/>
      <c r="AIF49" s="13"/>
      <c r="AIG49" s="13"/>
      <c r="AIH49" s="13"/>
      <c r="AII49" s="13"/>
      <c r="AIJ49" s="13"/>
      <c r="AIK49" s="13"/>
      <c r="AIL49" s="13"/>
      <c r="AIM49" s="13"/>
      <c r="AIN49" s="13"/>
      <c r="AIO49" s="13"/>
      <c r="AIP49" s="13"/>
      <c r="AIQ49" s="13"/>
      <c r="AIR49" s="13"/>
      <c r="AIS49" s="13"/>
      <c r="AIT49" s="13"/>
      <c r="AIU49" s="13"/>
      <c r="AIV49" s="13"/>
      <c r="AIW49" s="13"/>
      <c r="AIX49" s="13"/>
      <c r="AIY49" s="13"/>
      <c r="AIZ49" s="13"/>
      <c r="AJA49" s="13"/>
      <c r="AJB49" s="13"/>
      <c r="AJC49" s="13"/>
      <c r="AJD49" s="13"/>
      <c r="AJE49" s="13"/>
      <c r="AJF49" s="13"/>
      <c r="AJG49" s="13"/>
      <c r="AJH49" s="13"/>
      <c r="AJI49" s="13"/>
      <c r="AJJ49" s="13"/>
      <c r="AJK49" s="13"/>
      <c r="AJL49" s="13"/>
      <c r="AJM49" s="13"/>
      <c r="AJN49" s="13"/>
      <c r="AJO49" s="13"/>
      <c r="AJP49" s="13"/>
      <c r="AJQ49" s="13"/>
      <c r="AJR49" s="13"/>
      <c r="AJS49" s="13"/>
      <c r="AJT49" s="13"/>
      <c r="AJU49" s="13"/>
      <c r="AJV49" s="13"/>
      <c r="AJW49" s="13"/>
      <c r="AJX49" s="13"/>
      <c r="AJY49" s="13"/>
      <c r="AJZ49" s="13"/>
      <c r="AKA49" s="13"/>
      <c r="AKB49" s="13"/>
      <c r="AKC49" s="13"/>
      <c r="AKD49" s="13"/>
      <c r="AKE49" s="13"/>
      <c r="AKF49" s="13"/>
      <c r="AKG49" s="13"/>
      <c r="AKH49" s="13"/>
      <c r="AKI49" s="13"/>
      <c r="AKJ49" s="13"/>
      <c r="AKK49" s="13"/>
      <c r="AKL49" s="13"/>
      <c r="AKM49" s="13"/>
      <c r="AKN49" s="13"/>
      <c r="AKO49" s="13"/>
      <c r="AKP49" s="13"/>
      <c r="AKQ49" s="13"/>
      <c r="AKR49" s="13"/>
      <c r="AKS49" s="13"/>
      <c r="AKT49" s="13"/>
      <c r="AKU49" s="13"/>
      <c r="AKV49" s="13"/>
      <c r="AKW49" s="13"/>
      <c r="AKX49" s="13"/>
      <c r="AKY49" s="13"/>
      <c r="AKZ49" s="13"/>
      <c r="ALA49" s="13"/>
      <c r="ALB49" s="13"/>
      <c r="ALC49" s="13"/>
      <c r="ALD49" s="13"/>
      <c r="ALE49" s="13"/>
      <c r="ALF49" s="13"/>
      <c r="ALG49" s="13"/>
      <c r="ALH49" s="13"/>
      <c r="ALI49" s="13"/>
      <c r="ALJ49" s="13"/>
      <c r="ALK49" s="13"/>
      <c r="ALL49" s="13"/>
      <c r="ALM49" s="13"/>
      <c r="ALN49" s="13"/>
      <c r="ALO49" s="13"/>
      <c r="ALP49" s="13"/>
      <c r="ALQ49" s="13"/>
      <c r="ALR49" s="13"/>
      <c r="ALS49" s="13"/>
      <c r="ALT49" s="13"/>
      <c r="ALU49" s="13"/>
      <c r="ALV49" s="13"/>
      <c r="ALW49" s="13"/>
      <c r="ALX49" s="13"/>
      <c r="ALY49" s="13"/>
      <c r="ALZ49" s="13"/>
      <c r="AMA49" s="13"/>
      <c r="AMB49" s="13"/>
      <c r="AMC49" s="13"/>
      <c r="AMD49" s="13"/>
      <c r="AME49" s="13"/>
      <c r="AMF49" s="13"/>
      <c r="AMG49" s="13"/>
      <c r="AMH49" s="13"/>
      <c r="AMI49" s="13"/>
    </row>
    <row r="50" spans="1:1023" ht="15.75">
      <c r="A50" s="9">
        <v>26</v>
      </c>
      <c r="B50" s="9">
        <v>29</v>
      </c>
      <c r="C50" s="10" t="s">
        <v>183</v>
      </c>
      <c r="D50" s="10" t="s">
        <v>272</v>
      </c>
      <c r="E50" s="9" t="s">
        <v>39</v>
      </c>
      <c r="F50" s="9" t="s">
        <v>20</v>
      </c>
      <c r="G50" s="19">
        <v>85</v>
      </c>
      <c r="H50" s="19">
        <v>85</v>
      </c>
      <c r="I50" s="19">
        <v>76</v>
      </c>
      <c r="J50" s="19">
        <v>84</v>
      </c>
      <c r="K50" s="19">
        <v>75</v>
      </c>
      <c r="L50" s="19">
        <v>79</v>
      </c>
      <c r="M50" s="9">
        <v>484</v>
      </c>
      <c r="N50" s="9">
        <v>4</v>
      </c>
      <c r="O50" s="19">
        <v>87</v>
      </c>
      <c r="P50" s="19">
        <v>87</v>
      </c>
      <c r="Q50" s="19">
        <v>66</v>
      </c>
      <c r="R50" s="19">
        <v>90</v>
      </c>
      <c r="S50" s="19">
        <v>87</v>
      </c>
      <c r="T50" s="19">
        <v>74</v>
      </c>
      <c r="U50" s="9">
        <v>491</v>
      </c>
      <c r="V50" s="9">
        <v>1</v>
      </c>
      <c r="W50" s="9">
        <v>975</v>
      </c>
      <c r="X50" s="9">
        <v>5</v>
      </c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  <c r="TO50" s="13"/>
      <c r="TP50" s="13"/>
      <c r="TQ50" s="13"/>
      <c r="TR50" s="13"/>
      <c r="TS50" s="13"/>
      <c r="TT50" s="13"/>
      <c r="TU50" s="13"/>
      <c r="TV50" s="13"/>
      <c r="TW50" s="13"/>
      <c r="TX50" s="13"/>
      <c r="TY50" s="13"/>
      <c r="TZ50" s="13"/>
      <c r="UA50" s="13"/>
      <c r="UB50" s="13"/>
      <c r="UC50" s="13"/>
      <c r="UD50" s="13"/>
      <c r="UE50" s="13"/>
      <c r="UF50" s="13"/>
      <c r="UG50" s="13"/>
      <c r="UH50" s="13"/>
      <c r="UI50" s="13"/>
      <c r="UJ50" s="13"/>
      <c r="UK50" s="13"/>
      <c r="UL50" s="13"/>
      <c r="UM50" s="13"/>
      <c r="UN50" s="13"/>
      <c r="UO50" s="13"/>
      <c r="UP50" s="13"/>
      <c r="UQ50" s="13"/>
      <c r="UR50" s="13"/>
      <c r="US50" s="13"/>
      <c r="UT50" s="13"/>
      <c r="UU50" s="13"/>
      <c r="UV50" s="13"/>
      <c r="UW50" s="13"/>
      <c r="UX50" s="13"/>
      <c r="UY50" s="13"/>
      <c r="UZ50" s="13"/>
      <c r="VA50" s="13"/>
      <c r="VB50" s="13"/>
      <c r="VC50" s="13"/>
      <c r="VD50" s="13"/>
      <c r="VE50" s="13"/>
      <c r="VF50" s="13"/>
      <c r="VG50" s="13"/>
      <c r="VH50" s="13"/>
      <c r="VI50" s="13"/>
      <c r="VJ50" s="13"/>
      <c r="VK50" s="13"/>
      <c r="VL50" s="13"/>
      <c r="VM50" s="13"/>
      <c r="VN50" s="13"/>
      <c r="VO50" s="13"/>
      <c r="VP50" s="13"/>
      <c r="VQ50" s="13"/>
      <c r="VR50" s="13"/>
      <c r="VS50" s="13"/>
      <c r="VT50" s="13"/>
      <c r="VU50" s="13"/>
      <c r="VV50" s="13"/>
      <c r="VW50" s="13"/>
      <c r="VX50" s="13"/>
      <c r="VY50" s="13"/>
      <c r="VZ50" s="13"/>
      <c r="WA50" s="13"/>
      <c r="WB50" s="13"/>
      <c r="WC50" s="13"/>
      <c r="WD50" s="13"/>
      <c r="WE50" s="13"/>
      <c r="WF50" s="13"/>
      <c r="WG50" s="13"/>
      <c r="WH50" s="13"/>
      <c r="WI50" s="13"/>
      <c r="WJ50" s="13"/>
      <c r="WK50" s="13"/>
      <c r="WL50" s="13"/>
      <c r="WM50" s="13"/>
      <c r="WN50" s="13"/>
      <c r="WO50" s="13"/>
      <c r="WP50" s="13"/>
      <c r="WQ50" s="13"/>
      <c r="WR50" s="13"/>
      <c r="WS50" s="13"/>
      <c r="WT50" s="13"/>
      <c r="WU50" s="13"/>
      <c r="WV50" s="13"/>
      <c r="WW50" s="13"/>
      <c r="WX50" s="13"/>
      <c r="WY50" s="13"/>
      <c r="WZ50" s="13"/>
      <c r="XA50" s="13"/>
      <c r="XB50" s="13"/>
      <c r="XC50" s="13"/>
      <c r="XD50" s="13"/>
      <c r="XE50" s="13"/>
      <c r="XF50" s="13"/>
      <c r="XG50" s="13"/>
      <c r="XH50" s="13"/>
      <c r="XI50" s="13"/>
      <c r="XJ50" s="13"/>
      <c r="XK50" s="13"/>
      <c r="XL50" s="13"/>
      <c r="XM50" s="13"/>
      <c r="XN50" s="13"/>
      <c r="XO50" s="13"/>
      <c r="XP50" s="13"/>
      <c r="XQ50" s="13"/>
      <c r="XR50" s="13"/>
      <c r="XS50" s="13"/>
      <c r="XT50" s="13"/>
      <c r="XU50" s="13"/>
      <c r="XV50" s="13"/>
      <c r="XW50" s="13"/>
      <c r="XX50" s="13"/>
      <c r="XY50" s="13"/>
      <c r="XZ50" s="13"/>
      <c r="YA50" s="13"/>
      <c r="YB50" s="13"/>
      <c r="YC50" s="13"/>
      <c r="YD50" s="13"/>
      <c r="YE50" s="13"/>
      <c r="YF50" s="13"/>
      <c r="YG50" s="13"/>
      <c r="YH50" s="13"/>
      <c r="YI50" s="13"/>
      <c r="YJ50" s="13"/>
      <c r="YK50" s="13"/>
      <c r="YL50" s="13"/>
      <c r="YM50" s="13"/>
      <c r="YN50" s="13"/>
      <c r="YO50" s="13"/>
      <c r="YP50" s="13"/>
      <c r="YQ50" s="13"/>
      <c r="YR50" s="13"/>
      <c r="YS50" s="13"/>
      <c r="YT50" s="13"/>
      <c r="YU50" s="13"/>
      <c r="YV50" s="13"/>
      <c r="YW50" s="13"/>
      <c r="YX50" s="13"/>
      <c r="YY50" s="13"/>
      <c r="YZ50" s="13"/>
      <c r="ZA50" s="13"/>
      <c r="ZB50" s="13"/>
      <c r="ZC50" s="13"/>
      <c r="ZD50" s="13"/>
      <c r="ZE50" s="13"/>
      <c r="ZF50" s="13"/>
      <c r="ZG50" s="13"/>
      <c r="ZH50" s="13"/>
      <c r="ZI50" s="13"/>
      <c r="ZJ50" s="13"/>
      <c r="ZK50" s="13"/>
      <c r="ZL50" s="13"/>
      <c r="ZM50" s="13"/>
      <c r="ZN50" s="13"/>
      <c r="ZO50" s="13"/>
      <c r="ZP50" s="13"/>
      <c r="ZQ50" s="13"/>
      <c r="ZR50" s="13"/>
      <c r="ZS50" s="13"/>
      <c r="ZT50" s="13"/>
      <c r="ZU50" s="13"/>
      <c r="ZV50" s="13"/>
      <c r="ZW50" s="13"/>
      <c r="ZX50" s="13"/>
      <c r="ZY50" s="13"/>
      <c r="ZZ50" s="13"/>
      <c r="AAA50" s="13"/>
      <c r="AAB50" s="13"/>
      <c r="AAC50" s="13"/>
      <c r="AAD50" s="13"/>
      <c r="AAE50" s="13"/>
      <c r="AAF50" s="13"/>
      <c r="AAG50" s="13"/>
      <c r="AAH50" s="13"/>
      <c r="AAI50" s="13"/>
      <c r="AAJ50" s="13"/>
      <c r="AAK50" s="13"/>
      <c r="AAL50" s="13"/>
      <c r="AAM50" s="13"/>
      <c r="AAN50" s="13"/>
      <c r="AAO50" s="13"/>
      <c r="AAP50" s="13"/>
      <c r="AAQ50" s="13"/>
      <c r="AAR50" s="13"/>
      <c r="AAS50" s="13"/>
      <c r="AAT50" s="13"/>
      <c r="AAU50" s="13"/>
      <c r="AAV50" s="13"/>
      <c r="AAW50" s="13"/>
      <c r="AAX50" s="13"/>
      <c r="AAY50" s="13"/>
      <c r="AAZ50" s="13"/>
      <c r="ABA50" s="13"/>
      <c r="ABB50" s="13"/>
      <c r="ABC50" s="13"/>
      <c r="ABD50" s="13"/>
      <c r="ABE50" s="13"/>
      <c r="ABF50" s="13"/>
      <c r="ABG50" s="13"/>
      <c r="ABH50" s="13"/>
      <c r="ABI50" s="13"/>
      <c r="ABJ50" s="13"/>
      <c r="ABK50" s="13"/>
      <c r="ABL50" s="13"/>
      <c r="ABM50" s="13"/>
      <c r="ABN50" s="13"/>
      <c r="ABO50" s="13"/>
      <c r="ABP50" s="13"/>
      <c r="ABQ50" s="13"/>
      <c r="ABR50" s="13"/>
      <c r="ABS50" s="13"/>
      <c r="ABT50" s="13"/>
      <c r="ABU50" s="13"/>
      <c r="ABV50" s="13"/>
      <c r="ABW50" s="13"/>
      <c r="ABX50" s="13"/>
      <c r="ABY50" s="13"/>
      <c r="ABZ50" s="13"/>
      <c r="ACA50" s="13"/>
      <c r="ACB50" s="13"/>
      <c r="ACC50" s="13"/>
      <c r="ACD50" s="13"/>
      <c r="ACE50" s="13"/>
      <c r="ACF50" s="13"/>
      <c r="ACG50" s="13"/>
      <c r="ACH50" s="13"/>
      <c r="ACI50" s="13"/>
      <c r="ACJ50" s="13"/>
      <c r="ACK50" s="13"/>
      <c r="ACL50" s="13"/>
      <c r="ACM50" s="13"/>
      <c r="ACN50" s="13"/>
      <c r="ACO50" s="13"/>
      <c r="ACP50" s="13"/>
      <c r="ACQ50" s="13"/>
      <c r="ACR50" s="13"/>
      <c r="ACS50" s="13"/>
      <c r="ACT50" s="13"/>
      <c r="ACU50" s="13"/>
      <c r="ACV50" s="13"/>
      <c r="ACW50" s="13"/>
      <c r="ACX50" s="13"/>
      <c r="ACY50" s="13"/>
      <c r="ACZ50" s="13"/>
      <c r="ADA50" s="13"/>
      <c r="ADB50" s="13"/>
      <c r="ADC50" s="13"/>
      <c r="ADD50" s="13"/>
      <c r="ADE50" s="13"/>
      <c r="ADF50" s="13"/>
      <c r="ADG50" s="13"/>
      <c r="ADH50" s="13"/>
      <c r="ADI50" s="13"/>
      <c r="ADJ50" s="13"/>
      <c r="ADK50" s="13"/>
      <c r="ADL50" s="13"/>
      <c r="ADM50" s="13"/>
      <c r="ADN50" s="13"/>
      <c r="ADO50" s="13"/>
      <c r="ADP50" s="13"/>
      <c r="ADQ50" s="13"/>
      <c r="ADR50" s="13"/>
      <c r="ADS50" s="13"/>
      <c r="ADT50" s="13"/>
      <c r="ADU50" s="13"/>
      <c r="ADV50" s="13"/>
      <c r="ADW50" s="13"/>
      <c r="ADX50" s="13"/>
      <c r="ADY50" s="13"/>
      <c r="ADZ50" s="13"/>
      <c r="AEA50" s="13"/>
      <c r="AEB50" s="13"/>
      <c r="AEC50" s="13"/>
      <c r="AED50" s="13"/>
      <c r="AEE50" s="13"/>
      <c r="AEF50" s="13"/>
      <c r="AEG50" s="13"/>
      <c r="AEH50" s="13"/>
      <c r="AEI50" s="13"/>
      <c r="AEJ50" s="13"/>
      <c r="AEK50" s="13"/>
      <c r="AEL50" s="13"/>
      <c r="AEM50" s="13"/>
      <c r="AEN50" s="13"/>
      <c r="AEO50" s="13"/>
      <c r="AEP50" s="13"/>
      <c r="AEQ50" s="13"/>
      <c r="AER50" s="13"/>
      <c r="AES50" s="13"/>
      <c r="AET50" s="13"/>
      <c r="AEU50" s="13"/>
      <c r="AEV50" s="13"/>
      <c r="AEW50" s="13"/>
      <c r="AEX50" s="13"/>
      <c r="AEY50" s="13"/>
      <c r="AEZ50" s="13"/>
      <c r="AFA50" s="13"/>
      <c r="AFB50" s="13"/>
      <c r="AFC50" s="13"/>
      <c r="AFD50" s="13"/>
      <c r="AFE50" s="13"/>
      <c r="AFF50" s="13"/>
      <c r="AFG50" s="13"/>
      <c r="AFH50" s="13"/>
      <c r="AFI50" s="13"/>
      <c r="AFJ50" s="13"/>
      <c r="AFK50" s="13"/>
      <c r="AFL50" s="13"/>
      <c r="AFM50" s="13"/>
      <c r="AFN50" s="13"/>
      <c r="AFO50" s="13"/>
      <c r="AFP50" s="13"/>
      <c r="AFQ50" s="13"/>
      <c r="AFR50" s="13"/>
      <c r="AFS50" s="13"/>
      <c r="AFT50" s="13"/>
      <c r="AFU50" s="13"/>
      <c r="AFV50" s="13"/>
      <c r="AFW50" s="13"/>
      <c r="AFX50" s="13"/>
      <c r="AFY50" s="13"/>
      <c r="AFZ50" s="13"/>
      <c r="AGA50" s="13"/>
      <c r="AGB50" s="13"/>
      <c r="AGC50" s="13"/>
      <c r="AGD50" s="13"/>
      <c r="AGE50" s="13"/>
      <c r="AGF50" s="13"/>
      <c r="AGG50" s="13"/>
      <c r="AGH50" s="13"/>
      <c r="AGI50" s="13"/>
      <c r="AGJ50" s="13"/>
      <c r="AGK50" s="13"/>
      <c r="AGL50" s="13"/>
      <c r="AGM50" s="13"/>
      <c r="AGN50" s="13"/>
      <c r="AGO50" s="13"/>
      <c r="AGP50" s="13"/>
      <c r="AGQ50" s="13"/>
      <c r="AGR50" s="13"/>
      <c r="AGS50" s="13"/>
      <c r="AGT50" s="13"/>
      <c r="AGU50" s="13"/>
      <c r="AGV50" s="13"/>
      <c r="AGW50" s="13"/>
      <c r="AGX50" s="13"/>
      <c r="AGY50" s="13"/>
      <c r="AGZ50" s="13"/>
      <c r="AHA50" s="13"/>
      <c r="AHB50" s="13"/>
      <c r="AHC50" s="13"/>
      <c r="AHD50" s="13"/>
      <c r="AHE50" s="13"/>
      <c r="AHF50" s="13"/>
      <c r="AHG50" s="13"/>
      <c r="AHH50" s="13"/>
      <c r="AHI50" s="13"/>
      <c r="AHJ50" s="13"/>
      <c r="AHK50" s="13"/>
      <c r="AHL50" s="13"/>
      <c r="AHM50" s="13"/>
      <c r="AHN50" s="13"/>
      <c r="AHO50" s="13"/>
      <c r="AHP50" s="13"/>
      <c r="AHQ50" s="13"/>
      <c r="AHR50" s="13"/>
      <c r="AHS50" s="13"/>
      <c r="AHT50" s="13"/>
      <c r="AHU50" s="13"/>
      <c r="AHV50" s="13"/>
      <c r="AHW50" s="13"/>
      <c r="AHX50" s="13"/>
      <c r="AHY50" s="13"/>
      <c r="AHZ50" s="13"/>
      <c r="AIA50" s="13"/>
      <c r="AIB50" s="13"/>
      <c r="AIC50" s="13"/>
      <c r="AID50" s="13"/>
      <c r="AIE50" s="13"/>
      <c r="AIF50" s="13"/>
      <c r="AIG50" s="13"/>
      <c r="AIH50" s="13"/>
      <c r="AII50" s="13"/>
      <c r="AIJ50" s="13"/>
      <c r="AIK50" s="13"/>
      <c r="AIL50" s="13"/>
      <c r="AIM50" s="13"/>
      <c r="AIN50" s="13"/>
      <c r="AIO50" s="13"/>
      <c r="AIP50" s="13"/>
      <c r="AIQ50" s="13"/>
      <c r="AIR50" s="13"/>
      <c r="AIS50" s="13"/>
      <c r="AIT50" s="13"/>
      <c r="AIU50" s="13"/>
      <c r="AIV50" s="13"/>
      <c r="AIW50" s="13"/>
      <c r="AIX50" s="13"/>
      <c r="AIY50" s="13"/>
      <c r="AIZ50" s="13"/>
      <c r="AJA50" s="13"/>
      <c r="AJB50" s="13"/>
      <c r="AJC50" s="13"/>
      <c r="AJD50" s="13"/>
      <c r="AJE50" s="13"/>
      <c r="AJF50" s="13"/>
      <c r="AJG50" s="13"/>
      <c r="AJH50" s="13"/>
      <c r="AJI50" s="13"/>
      <c r="AJJ50" s="13"/>
      <c r="AJK50" s="13"/>
      <c r="AJL50" s="13"/>
      <c r="AJM50" s="13"/>
      <c r="AJN50" s="13"/>
      <c r="AJO50" s="13"/>
      <c r="AJP50" s="13"/>
      <c r="AJQ50" s="13"/>
      <c r="AJR50" s="13"/>
      <c r="AJS50" s="13"/>
      <c r="AJT50" s="13"/>
      <c r="AJU50" s="13"/>
      <c r="AJV50" s="13"/>
      <c r="AJW50" s="13"/>
      <c r="AJX50" s="13"/>
      <c r="AJY50" s="13"/>
      <c r="AJZ50" s="13"/>
      <c r="AKA50" s="13"/>
      <c r="AKB50" s="13"/>
      <c r="AKC50" s="13"/>
      <c r="AKD50" s="13"/>
      <c r="AKE50" s="13"/>
      <c r="AKF50" s="13"/>
      <c r="AKG50" s="13"/>
      <c r="AKH50" s="13"/>
      <c r="AKI50" s="13"/>
      <c r="AKJ50" s="13"/>
      <c r="AKK50" s="13"/>
      <c r="AKL50" s="13"/>
      <c r="AKM50" s="13"/>
      <c r="AKN50" s="13"/>
      <c r="AKO50" s="13"/>
      <c r="AKP50" s="13"/>
      <c r="AKQ50" s="13"/>
      <c r="AKR50" s="13"/>
      <c r="AKS50" s="13"/>
      <c r="AKT50" s="13"/>
      <c r="AKU50" s="13"/>
      <c r="AKV50" s="13"/>
      <c r="AKW50" s="13"/>
      <c r="AKX50" s="13"/>
      <c r="AKY50" s="13"/>
      <c r="AKZ50" s="13"/>
      <c r="ALA50" s="13"/>
      <c r="ALB50" s="13"/>
      <c r="ALC50" s="13"/>
      <c r="ALD50" s="13"/>
      <c r="ALE50" s="13"/>
      <c r="ALF50" s="13"/>
      <c r="ALG50" s="13"/>
      <c r="ALH50" s="13"/>
      <c r="ALI50" s="13"/>
      <c r="ALJ50" s="13"/>
      <c r="ALK50" s="13"/>
      <c r="ALL50" s="13"/>
      <c r="ALM50" s="13"/>
      <c r="ALN50" s="13"/>
      <c r="ALO50" s="13"/>
      <c r="ALP50" s="13"/>
      <c r="ALQ50" s="13"/>
      <c r="ALR50" s="13"/>
      <c r="ALS50" s="13"/>
      <c r="ALT50" s="13"/>
      <c r="ALU50" s="13"/>
      <c r="ALV50" s="13"/>
      <c r="ALW50" s="13"/>
      <c r="ALX50" s="13"/>
      <c r="ALY50" s="13"/>
      <c r="ALZ50" s="13"/>
      <c r="AMA50" s="13"/>
      <c r="AMB50" s="13"/>
      <c r="AMC50" s="13"/>
      <c r="AMD50" s="13"/>
      <c r="AME50" s="13"/>
      <c r="AMF50" s="13"/>
      <c r="AMG50" s="13"/>
      <c r="AMH50" s="13"/>
      <c r="AMI50" s="13"/>
    </row>
    <row r="51" spans="1:1023" ht="15.75">
      <c r="A51" s="9">
        <v>27</v>
      </c>
      <c r="B51" s="9">
        <v>36</v>
      </c>
      <c r="C51" s="10" t="s">
        <v>270</v>
      </c>
      <c r="D51" s="10" t="s">
        <v>271</v>
      </c>
      <c r="E51" s="9"/>
      <c r="F51" s="9" t="s">
        <v>36</v>
      </c>
      <c r="G51" s="19">
        <v>86</v>
      </c>
      <c r="H51" s="19">
        <v>86</v>
      </c>
      <c r="I51" s="19">
        <v>71</v>
      </c>
      <c r="J51" s="19">
        <v>88</v>
      </c>
      <c r="K51" s="19">
        <v>84</v>
      </c>
      <c r="L51" s="19">
        <v>75</v>
      </c>
      <c r="M51" s="9">
        <v>490</v>
      </c>
      <c r="N51" s="9">
        <v>3</v>
      </c>
      <c r="O51" s="19">
        <v>89</v>
      </c>
      <c r="P51" s="19">
        <v>78</v>
      </c>
      <c r="Q51" s="19">
        <v>74</v>
      </c>
      <c r="R51" s="19">
        <v>84</v>
      </c>
      <c r="S51" s="19">
        <v>79</v>
      </c>
      <c r="T51" s="19">
        <v>80</v>
      </c>
      <c r="U51" s="9">
        <v>484</v>
      </c>
      <c r="V51" s="9">
        <v>1</v>
      </c>
      <c r="W51" s="9">
        <v>974</v>
      </c>
      <c r="X51" s="9">
        <v>4</v>
      </c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  <c r="XW51" s="13"/>
      <c r="XX51" s="13"/>
      <c r="XY51" s="13"/>
      <c r="XZ51" s="13"/>
      <c r="YA51" s="13"/>
      <c r="YB51" s="13"/>
      <c r="YC51" s="13"/>
      <c r="YD51" s="13"/>
      <c r="YE51" s="13"/>
      <c r="YF51" s="13"/>
      <c r="YG51" s="13"/>
      <c r="YH51" s="13"/>
      <c r="YI51" s="13"/>
      <c r="YJ51" s="13"/>
      <c r="YK51" s="13"/>
      <c r="YL51" s="13"/>
      <c r="YM51" s="13"/>
      <c r="YN51" s="13"/>
      <c r="YO51" s="13"/>
      <c r="YP51" s="13"/>
      <c r="YQ51" s="13"/>
      <c r="YR51" s="13"/>
      <c r="YS51" s="13"/>
      <c r="YT51" s="13"/>
      <c r="YU51" s="13"/>
      <c r="YV51" s="13"/>
      <c r="YW51" s="13"/>
      <c r="YX51" s="13"/>
      <c r="YY51" s="13"/>
      <c r="YZ51" s="13"/>
      <c r="ZA51" s="13"/>
      <c r="ZB51" s="13"/>
      <c r="ZC51" s="13"/>
      <c r="ZD51" s="13"/>
      <c r="ZE51" s="13"/>
      <c r="ZF51" s="13"/>
      <c r="ZG51" s="13"/>
      <c r="ZH51" s="13"/>
      <c r="ZI51" s="13"/>
      <c r="ZJ51" s="13"/>
      <c r="ZK51" s="13"/>
      <c r="ZL51" s="13"/>
      <c r="ZM51" s="13"/>
      <c r="ZN51" s="13"/>
      <c r="ZO51" s="13"/>
      <c r="ZP51" s="13"/>
      <c r="ZQ51" s="13"/>
      <c r="ZR51" s="13"/>
      <c r="ZS51" s="13"/>
      <c r="ZT51" s="13"/>
      <c r="ZU51" s="13"/>
      <c r="ZV51" s="13"/>
      <c r="ZW51" s="13"/>
      <c r="ZX51" s="13"/>
      <c r="ZY51" s="13"/>
      <c r="ZZ51" s="13"/>
      <c r="AAA51" s="13"/>
      <c r="AAB51" s="13"/>
      <c r="AAC51" s="13"/>
      <c r="AAD51" s="13"/>
      <c r="AAE51" s="13"/>
      <c r="AAF51" s="13"/>
      <c r="AAG51" s="13"/>
      <c r="AAH51" s="13"/>
      <c r="AAI51" s="13"/>
      <c r="AAJ51" s="13"/>
      <c r="AAK51" s="13"/>
      <c r="AAL51" s="13"/>
      <c r="AAM51" s="13"/>
      <c r="AAN51" s="13"/>
      <c r="AAO51" s="13"/>
      <c r="AAP51" s="13"/>
      <c r="AAQ51" s="13"/>
      <c r="AAR51" s="13"/>
      <c r="AAS51" s="13"/>
      <c r="AAT51" s="13"/>
      <c r="AAU51" s="13"/>
      <c r="AAV51" s="13"/>
      <c r="AAW51" s="13"/>
      <c r="AAX51" s="13"/>
      <c r="AAY51" s="13"/>
      <c r="AAZ51" s="13"/>
      <c r="ABA51" s="13"/>
      <c r="ABB51" s="13"/>
      <c r="ABC51" s="13"/>
      <c r="ABD51" s="13"/>
      <c r="ABE51" s="13"/>
      <c r="ABF51" s="13"/>
      <c r="ABG51" s="13"/>
      <c r="ABH51" s="13"/>
      <c r="ABI51" s="13"/>
      <c r="ABJ51" s="13"/>
      <c r="ABK51" s="13"/>
      <c r="ABL51" s="13"/>
      <c r="ABM51" s="13"/>
      <c r="ABN51" s="13"/>
      <c r="ABO51" s="13"/>
      <c r="ABP51" s="13"/>
      <c r="ABQ51" s="13"/>
      <c r="ABR51" s="13"/>
      <c r="ABS51" s="13"/>
      <c r="ABT51" s="13"/>
      <c r="ABU51" s="13"/>
      <c r="ABV51" s="13"/>
      <c r="ABW51" s="13"/>
      <c r="ABX51" s="13"/>
      <c r="ABY51" s="13"/>
      <c r="ABZ51" s="13"/>
      <c r="ACA51" s="13"/>
      <c r="ACB51" s="13"/>
      <c r="ACC51" s="13"/>
      <c r="ACD51" s="13"/>
      <c r="ACE51" s="13"/>
      <c r="ACF51" s="13"/>
      <c r="ACG51" s="13"/>
      <c r="ACH51" s="13"/>
      <c r="ACI51" s="13"/>
      <c r="ACJ51" s="13"/>
      <c r="ACK51" s="13"/>
      <c r="ACL51" s="13"/>
      <c r="ACM51" s="13"/>
      <c r="ACN51" s="13"/>
      <c r="ACO51" s="13"/>
      <c r="ACP51" s="13"/>
      <c r="ACQ51" s="13"/>
      <c r="ACR51" s="13"/>
      <c r="ACS51" s="13"/>
      <c r="ACT51" s="13"/>
      <c r="ACU51" s="13"/>
      <c r="ACV51" s="13"/>
      <c r="ACW51" s="13"/>
      <c r="ACX51" s="13"/>
      <c r="ACY51" s="13"/>
      <c r="ACZ51" s="13"/>
      <c r="ADA51" s="13"/>
      <c r="ADB51" s="13"/>
      <c r="ADC51" s="13"/>
      <c r="ADD51" s="13"/>
      <c r="ADE51" s="13"/>
      <c r="ADF51" s="13"/>
      <c r="ADG51" s="13"/>
      <c r="ADH51" s="13"/>
      <c r="ADI51" s="13"/>
      <c r="ADJ51" s="13"/>
      <c r="ADK51" s="13"/>
      <c r="ADL51" s="13"/>
      <c r="ADM51" s="13"/>
      <c r="ADN51" s="13"/>
      <c r="ADO51" s="13"/>
      <c r="ADP51" s="13"/>
      <c r="ADQ51" s="13"/>
      <c r="ADR51" s="13"/>
      <c r="ADS51" s="13"/>
      <c r="ADT51" s="13"/>
      <c r="ADU51" s="13"/>
      <c r="ADV51" s="13"/>
      <c r="ADW51" s="13"/>
      <c r="ADX51" s="13"/>
      <c r="ADY51" s="13"/>
      <c r="ADZ51" s="13"/>
      <c r="AEA51" s="13"/>
      <c r="AEB51" s="13"/>
      <c r="AEC51" s="13"/>
      <c r="AED51" s="13"/>
      <c r="AEE51" s="13"/>
      <c r="AEF51" s="13"/>
      <c r="AEG51" s="13"/>
      <c r="AEH51" s="13"/>
      <c r="AEI51" s="13"/>
      <c r="AEJ51" s="13"/>
      <c r="AEK51" s="13"/>
      <c r="AEL51" s="13"/>
      <c r="AEM51" s="13"/>
      <c r="AEN51" s="13"/>
      <c r="AEO51" s="13"/>
      <c r="AEP51" s="13"/>
      <c r="AEQ51" s="13"/>
      <c r="AER51" s="13"/>
      <c r="AES51" s="13"/>
      <c r="AET51" s="13"/>
      <c r="AEU51" s="13"/>
      <c r="AEV51" s="13"/>
      <c r="AEW51" s="13"/>
      <c r="AEX51" s="13"/>
      <c r="AEY51" s="13"/>
      <c r="AEZ51" s="13"/>
      <c r="AFA51" s="13"/>
      <c r="AFB51" s="13"/>
      <c r="AFC51" s="13"/>
      <c r="AFD51" s="13"/>
      <c r="AFE51" s="13"/>
      <c r="AFF51" s="13"/>
      <c r="AFG51" s="13"/>
      <c r="AFH51" s="13"/>
      <c r="AFI51" s="13"/>
      <c r="AFJ51" s="13"/>
      <c r="AFK51" s="13"/>
      <c r="AFL51" s="13"/>
      <c r="AFM51" s="13"/>
      <c r="AFN51" s="13"/>
      <c r="AFO51" s="13"/>
      <c r="AFP51" s="13"/>
      <c r="AFQ51" s="13"/>
      <c r="AFR51" s="13"/>
      <c r="AFS51" s="13"/>
      <c r="AFT51" s="13"/>
      <c r="AFU51" s="13"/>
      <c r="AFV51" s="13"/>
      <c r="AFW51" s="13"/>
      <c r="AFX51" s="13"/>
      <c r="AFY51" s="13"/>
      <c r="AFZ51" s="13"/>
      <c r="AGA51" s="13"/>
      <c r="AGB51" s="13"/>
      <c r="AGC51" s="13"/>
      <c r="AGD51" s="13"/>
      <c r="AGE51" s="13"/>
      <c r="AGF51" s="13"/>
      <c r="AGG51" s="13"/>
      <c r="AGH51" s="13"/>
      <c r="AGI51" s="13"/>
      <c r="AGJ51" s="13"/>
      <c r="AGK51" s="13"/>
      <c r="AGL51" s="13"/>
      <c r="AGM51" s="13"/>
      <c r="AGN51" s="13"/>
      <c r="AGO51" s="13"/>
      <c r="AGP51" s="13"/>
      <c r="AGQ51" s="13"/>
      <c r="AGR51" s="13"/>
      <c r="AGS51" s="13"/>
      <c r="AGT51" s="13"/>
      <c r="AGU51" s="13"/>
      <c r="AGV51" s="13"/>
      <c r="AGW51" s="13"/>
      <c r="AGX51" s="13"/>
      <c r="AGY51" s="13"/>
      <c r="AGZ51" s="13"/>
      <c r="AHA51" s="13"/>
      <c r="AHB51" s="13"/>
      <c r="AHC51" s="13"/>
      <c r="AHD51" s="13"/>
      <c r="AHE51" s="13"/>
      <c r="AHF51" s="13"/>
      <c r="AHG51" s="13"/>
      <c r="AHH51" s="13"/>
      <c r="AHI51" s="13"/>
      <c r="AHJ51" s="13"/>
      <c r="AHK51" s="13"/>
      <c r="AHL51" s="13"/>
      <c r="AHM51" s="13"/>
      <c r="AHN51" s="13"/>
      <c r="AHO51" s="13"/>
      <c r="AHP51" s="13"/>
      <c r="AHQ51" s="13"/>
      <c r="AHR51" s="13"/>
      <c r="AHS51" s="13"/>
      <c r="AHT51" s="13"/>
      <c r="AHU51" s="13"/>
      <c r="AHV51" s="13"/>
      <c r="AHW51" s="13"/>
      <c r="AHX51" s="13"/>
      <c r="AHY51" s="13"/>
      <c r="AHZ51" s="13"/>
      <c r="AIA51" s="13"/>
      <c r="AIB51" s="13"/>
      <c r="AIC51" s="13"/>
      <c r="AID51" s="13"/>
      <c r="AIE51" s="13"/>
      <c r="AIF51" s="13"/>
      <c r="AIG51" s="13"/>
      <c r="AIH51" s="13"/>
      <c r="AII51" s="13"/>
      <c r="AIJ51" s="13"/>
      <c r="AIK51" s="13"/>
      <c r="AIL51" s="13"/>
      <c r="AIM51" s="13"/>
      <c r="AIN51" s="13"/>
      <c r="AIO51" s="13"/>
      <c r="AIP51" s="13"/>
      <c r="AIQ51" s="13"/>
      <c r="AIR51" s="13"/>
      <c r="AIS51" s="13"/>
      <c r="AIT51" s="13"/>
      <c r="AIU51" s="13"/>
      <c r="AIV51" s="13"/>
      <c r="AIW51" s="13"/>
      <c r="AIX51" s="13"/>
      <c r="AIY51" s="13"/>
      <c r="AIZ51" s="13"/>
      <c r="AJA51" s="13"/>
      <c r="AJB51" s="13"/>
      <c r="AJC51" s="13"/>
      <c r="AJD51" s="13"/>
      <c r="AJE51" s="13"/>
      <c r="AJF51" s="13"/>
      <c r="AJG51" s="13"/>
      <c r="AJH51" s="13"/>
      <c r="AJI51" s="13"/>
      <c r="AJJ51" s="13"/>
      <c r="AJK51" s="13"/>
      <c r="AJL51" s="13"/>
      <c r="AJM51" s="13"/>
      <c r="AJN51" s="13"/>
      <c r="AJO51" s="13"/>
      <c r="AJP51" s="13"/>
      <c r="AJQ51" s="13"/>
      <c r="AJR51" s="13"/>
      <c r="AJS51" s="13"/>
      <c r="AJT51" s="13"/>
      <c r="AJU51" s="13"/>
      <c r="AJV51" s="13"/>
      <c r="AJW51" s="13"/>
      <c r="AJX51" s="13"/>
      <c r="AJY51" s="13"/>
      <c r="AJZ51" s="13"/>
      <c r="AKA51" s="13"/>
      <c r="AKB51" s="13"/>
      <c r="AKC51" s="13"/>
      <c r="AKD51" s="13"/>
      <c r="AKE51" s="13"/>
      <c r="AKF51" s="13"/>
      <c r="AKG51" s="13"/>
      <c r="AKH51" s="13"/>
      <c r="AKI51" s="13"/>
      <c r="AKJ51" s="13"/>
      <c r="AKK51" s="13"/>
      <c r="AKL51" s="13"/>
      <c r="AKM51" s="13"/>
      <c r="AKN51" s="13"/>
      <c r="AKO51" s="13"/>
      <c r="AKP51" s="13"/>
      <c r="AKQ51" s="13"/>
      <c r="AKR51" s="13"/>
      <c r="AKS51" s="13"/>
      <c r="AKT51" s="13"/>
      <c r="AKU51" s="13"/>
      <c r="AKV51" s="13"/>
      <c r="AKW51" s="13"/>
      <c r="AKX51" s="13"/>
      <c r="AKY51" s="13"/>
      <c r="AKZ51" s="13"/>
      <c r="ALA51" s="13"/>
      <c r="ALB51" s="13"/>
      <c r="ALC51" s="13"/>
      <c r="ALD51" s="13"/>
      <c r="ALE51" s="13"/>
      <c r="ALF51" s="13"/>
      <c r="ALG51" s="13"/>
      <c r="ALH51" s="13"/>
      <c r="ALI51" s="13"/>
      <c r="ALJ51" s="13"/>
      <c r="ALK51" s="13"/>
      <c r="ALL51" s="13"/>
      <c r="ALM51" s="13"/>
      <c r="ALN51" s="13"/>
      <c r="ALO51" s="13"/>
      <c r="ALP51" s="13"/>
      <c r="ALQ51" s="13"/>
      <c r="ALR51" s="13"/>
      <c r="ALS51" s="13"/>
      <c r="ALT51" s="13"/>
      <c r="ALU51" s="13"/>
      <c r="ALV51" s="13"/>
      <c r="ALW51" s="13"/>
      <c r="ALX51" s="13"/>
      <c r="ALY51" s="13"/>
      <c r="ALZ51" s="13"/>
      <c r="AMA51" s="13"/>
      <c r="AMB51" s="13"/>
      <c r="AMC51" s="13"/>
      <c r="AMD51" s="13"/>
      <c r="AME51" s="13"/>
      <c r="AMF51" s="13"/>
      <c r="AMG51" s="13"/>
      <c r="AMH51" s="13"/>
      <c r="AMI51" s="13"/>
    </row>
    <row r="52" spans="1:1023" ht="15.75">
      <c r="A52" s="9">
        <v>28</v>
      </c>
      <c r="B52" s="9">
        <v>50</v>
      </c>
      <c r="C52" s="10" t="s">
        <v>40</v>
      </c>
      <c r="D52" s="10" t="s">
        <v>119</v>
      </c>
      <c r="E52" s="9"/>
      <c r="F52" s="9" t="s">
        <v>193</v>
      </c>
      <c r="G52" s="19">
        <v>92</v>
      </c>
      <c r="H52" s="19">
        <v>35</v>
      </c>
      <c r="I52" s="19">
        <v>28</v>
      </c>
      <c r="J52" s="19">
        <v>94</v>
      </c>
      <c r="K52" s="19">
        <v>91</v>
      </c>
      <c r="L52" s="19">
        <v>78</v>
      </c>
      <c r="M52" s="9">
        <v>418</v>
      </c>
      <c r="N52" s="9">
        <v>9</v>
      </c>
      <c r="O52" s="19">
        <v>97</v>
      </c>
      <c r="P52" s="19">
        <v>94</v>
      </c>
      <c r="Q52" s="19">
        <v>82</v>
      </c>
      <c r="R52" s="19">
        <v>91</v>
      </c>
      <c r="S52" s="19">
        <v>86</v>
      </c>
      <c r="T52" s="19">
        <v>80</v>
      </c>
      <c r="U52" s="9">
        <v>530</v>
      </c>
      <c r="V52" s="9">
        <v>13</v>
      </c>
      <c r="W52" s="9">
        <v>948</v>
      </c>
      <c r="X52" s="9">
        <v>22</v>
      </c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/>
      <c r="QB52" s="13"/>
      <c r="QC52" s="13"/>
      <c r="QD52" s="13"/>
      <c r="QE52" s="13"/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13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13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13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3"/>
      <c r="TS52" s="13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3"/>
      <c r="UI52" s="13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3"/>
      <c r="UY52" s="13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3"/>
      <c r="VO52" s="13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3"/>
      <c r="WE52" s="13"/>
      <c r="WF52" s="13"/>
      <c r="WG52" s="13"/>
      <c r="WH52" s="13"/>
      <c r="WI52" s="13"/>
      <c r="WJ52" s="13"/>
      <c r="WK52" s="13"/>
      <c r="WL52" s="13"/>
      <c r="WM52" s="13"/>
      <c r="WN52" s="13"/>
      <c r="WO52" s="13"/>
      <c r="WP52" s="13"/>
      <c r="WQ52" s="13"/>
      <c r="WR52" s="13"/>
      <c r="WS52" s="13"/>
      <c r="WT52" s="13"/>
      <c r="WU52" s="13"/>
      <c r="WV52" s="13"/>
      <c r="WW52" s="13"/>
      <c r="WX52" s="13"/>
      <c r="WY52" s="13"/>
      <c r="WZ52" s="13"/>
      <c r="XA52" s="13"/>
      <c r="XB52" s="13"/>
      <c r="XC52" s="13"/>
      <c r="XD52" s="13"/>
      <c r="XE52" s="13"/>
      <c r="XF52" s="13"/>
      <c r="XG52" s="13"/>
      <c r="XH52" s="13"/>
      <c r="XI52" s="13"/>
      <c r="XJ52" s="13"/>
      <c r="XK52" s="13"/>
      <c r="XL52" s="13"/>
      <c r="XM52" s="13"/>
      <c r="XN52" s="13"/>
      <c r="XO52" s="13"/>
      <c r="XP52" s="13"/>
      <c r="XQ52" s="13"/>
      <c r="XR52" s="13"/>
      <c r="XS52" s="13"/>
      <c r="XT52" s="13"/>
      <c r="XU52" s="13"/>
      <c r="XV52" s="13"/>
      <c r="XW52" s="13"/>
      <c r="XX52" s="13"/>
      <c r="XY52" s="13"/>
      <c r="XZ52" s="13"/>
      <c r="YA52" s="13"/>
      <c r="YB52" s="13"/>
      <c r="YC52" s="13"/>
      <c r="YD52" s="13"/>
      <c r="YE52" s="13"/>
      <c r="YF52" s="13"/>
      <c r="YG52" s="13"/>
      <c r="YH52" s="13"/>
      <c r="YI52" s="13"/>
      <c r="YJ52" s="13"/>
      <c r="YK52" s="13"/>
      <c r="YL52" s="13"/>
      <c r="YM52" s="13"/>
      <c r="YN52" s="13"/>
      <c r="YO52" s="13"/>
      <c r="YP52" s="13"/>
      <c r="YQ52" s="13"/>
      <c r="YR52" s="13"/>
      <c r="YS52" s="13"/>
      <c r="YT52" s="13"/>
      <c r="YU52" s="13"/>
      <c r="YV52" s="13"/>
      <c r="YW52" s="13"/>
      <c r="YX52" s="13"/>
      <c r="YY52" s="13"/>
      <c r="YZ52" s="13"/>
      <c r="ZA52" s="13"/>
      <c r="ZB52" s="13"/>
      <c r="ZC52" s="13"/>
      <c r="ZD52" s="13"/>
      <c r="ZE52" s="13"/>
      <c r="ZF52" s="13"/>
      <c r="ZG52" s="13"/>
      <c r="ZH52" s="13"/>
      <c r="ZI52" s="13"/>
      <c r="ZJ52" s="13"/>
      <c r="ZK52" s="13"/>
      <c r="ZL52" s="13"/>
      <c r="ZM52" s="13"/>
      <c r="ZN52" s="13"/>
      <c r="ZO52" s="13"/>
      <c r="ZP52" s="13"/>
      <c r="ZQ52" s="13"/>
      <c r="ZR52" s="13"/>
      <c r="ZS52" s="13"/>
      <c r="ZT52" s="13"/>
      <c r="ZU52" s="13"/>
      <c r="ZV52" s="13"/>
      <c r="ZW52" s="13"/>
      <c r="ZX52" s="13"/>
      <c r="ZY52" s="13"/>
      <c r="ZZ52" s="13"/>
      <c r="AAA52" s="13"/>
      <c r="AAB52" s="13"/>
      <c r="AAC52" s="13"/>
      <c r="AAD52" s="13"/>
      <c r="AAE52" s="13"/>
      <c r="AAF52" s="13"/>
      <c r="AAG52" s="13"/>
      <c r="AAH52" s="13"/>
      <c r="AAI52" s="13"/>
      <c r="AAJ52" s="13"/>
      <c r="AAK52" s="13"/>
      <c r="AAL52" s="13"/>
      <c r="AAM52" s="13"/>
      <c r="AAN52" s="13"/>
      <c r="AAO52" s="13"/>
      <c r="AAP52" s="13"/>
      <c r="AAQ52" s="13"/>
      <c r="AAR52" s="13"/>
      <c r="AAS52" s="13"/>
      <c r="AAT52" s="13"/>
      <c r="AAU52" s="13"/>
      <c r="AAV52" s="13"/>
      <c r="AAW52" s="13"/>
      <c r="AAX52" s="13"/>
      <c r="AAY52" s="13"/>
      <c r="AAZ52" s="13"/>
      <c r="ABA52" s="13"/>
      <c r="ABB52" s="13"/>
      <c r="ABC52" s="13"/>
      <c r="ABD52" s="13"/>
      <c r="ABE52" s="13"/>
      <c r="ABF52" s="13"/>
      <c r="ABG52" s="13"/>
      <c r="ABH52" s="13"/>
      <c r="ABI52" s="13"/>
      <c r="ABJ52" s="13"/>
      <c r="ABK52" s="13"/>
      <c r="ABL52" s="13"/>
      <c r="ABM52" s="13"/>
      <c r="ABN52" s="13"/>
      <c r="ABO52" s="13"/>
      <c r="ABP52" s="13"/>
      <c r="ABQ52" s="13"/>
      <c r="ABR52" s="13"/>
      <c r="ABS52" s="13"/>
      <c r="ABT52" s="13"/>
      <c r="ABU52" s="13"/>
      <c r="ABV52" s="13"/>
      <c r="ABW52" s="13"/>
      <c r="ABX52" s="13"/>
      <c r="ABY52" s="13"/>
      <c r="ABZ52" s="13"/>
      <c r="ACA52" s="13"/>
      <c r="ACB52" s="13"/>
      <c r="ACC52" s="13"/>
      <c r="ACD52" s="13"/>
      <c r="ACE52" s="13"/>
      <c r="ACF52" s="13"/>
      <c r="ACG52" s="13"/>
      <c r="ACH52" s="13"/>
      <c r="ACI52" s="13"/>
      <c r="ACJ52" s="13"/>
      <c r="ACK52" s="13"/>
      <c r="ACL52" s="13"/>
      <c r="ACM52" s="13"/>
      <c r="ACN52" s="13"/>
      <c r="ACO52" s="13"/>
      <c r="ACP52" s="13"/>
      <c r="ACQ52" s="13"/>
      <c r="ACR52" s="13"/>
      <c r="ACS52" s="13"/>
      <c r="ACT52" s="13"/>
      <c r="ACU52" s="13"/>
      <c r="ACV52" s="13"/>
      <c r="ACW52" s="13"/>
      <c r="ACX52" s="13"/>
      <c r="ACY52" s="13"/>
      <c r="ACZ52" s="13"/>
      <c r="ADA52" s="13"/>
      <c r="ADB52" s="13"/>
      <c r="ADC52" s="13"/>
      <c r="ADD52" s="13"/>
      <c r="ADE52" s="13"/>
      <c r="ADF52" s="13"/>
      <c r="ADG52" s="13"/>
      <c r="ADH52" s="13"/>
      <c r="ADI52" s="13"/>
      <c r="ADJ52" s="13"/>
      <c r="ADK52" s="13"/>
      <c r="ADL52" s="13"/>
      <c r="ADM52" s="13"/>
      <c r="ADN52" s="13"/>
      <c r="ADO52" s="13"/>
      <c r="ADP52" s="13"/>
      <c r="ADQ52" s="13"/>
      <c r="ADR52" s="13"/>
      <c r="ADS52" s="13"/>
      <c r="ADT52" s="13"/>
      <c r="ADU52" s="13"/>
      <c r="ADV52" s="13"/>
      <c r="ADW52" s="13"/>
      <c r="ADX52" s="13"/>
      <c r="ADY52" s="13"/>
      <c r="ADZ52" s="13"/>
      <c r="AEA52" s="13"/>
      <c r="AEB52" s="13"/>
      <c r="AEC52" s="13"/>
      <c r="AED52" s="13"/>
      <c r="AEE52" s="13"/>
      <c r="AEF52" s="13"/>
      <c r="AEG52" s="13"/>
      <c r="AEH52" s="13"/>
      <c r="AEI52" s="13"/>
      <c r="AEJ52" s="13"/>
      <c r="AEK52" s="13"/>
      <c r="AEL52" s="13"/>
      <c r="AEM52" s="13"/>
      <c r="AEN52" s="13"/>
      <c r="AEO52" s="13"/>
      <c r="AEP52" s="13"/>
      <c r="AEQ52" s="13"/>
      <c r="AER52" s="13"/>
      <c r="AES52" s="13"/>
      <c r="AET52" s="13"/>
      <c r="AEU52" s="13"/>
      <c r="AEV52" s="13"/>
      <c r="AEW52" s="13"/>
      <c r="AEX52" s="13"/>
      <c r="AEY52" s="13"/>
      <c r="AEZ52" s="13"/>
      <c r="AFA52" s="13"/>
      <c r="AFB52" s="13"/>
      <c r="AFC52" s="13"/>
      <c r="AFD52" s="13"/>
      <c r="AFE52" s="13"/>
      <c r="AFF52" s="13"/>
      <c r="AFG52" s="13"/>
      <c r="AFH52" s="13"/>
      <c r="AFI52" s="13"/>
      <c r="AFJ52" s="13"/>
      <c r="AFK52" s="13"/>
      <c r="AFL52" s="13"/>
      <c r="AFM52" s="13"/>
      <c r="AFN52" s="13"/>
      <c r="AFO52" s="13"/>
      <c r="AFP52" s="13"/>
      <c r="AFQ52" s="13"/>
      <c r="AFR52" s="13"/>
      <c r="AFS52" s="13"/>
      <c r="AFT52" s="13"/>
      <c r="AFU52" s="13"/>
      <c r="AFV52" s="13"/>
      <c r="AFW52" s="13"/>
      <c r="AFX52" s="13"/>
      <c r="AFY52" s="13"/>
      <c r="AFZ52" s="13"/>
      <c r="AGA52" s="13"/>
      <c r="AGB52" s="13"/>
      <c r="AGC52" s="13"/>
      <c r="AGD52" s="13"/>
      <c r="AGE52" s="13"/>
      <c r="AGF52" s="13"/>
      <c r="AGG52" s="13"/>
      <c r="AGH52" s="13"/>
      <c r="AGI52" s="13"/>
      <c r="AGJ52" s="13"/>
      <c r="AGK52" s="13"/>
      <c r="AGL52" s="13"/>
      <c r="AGM52" s="13"/>
      <c r="AGN52" s="13"/>
      <c r="AGO52" s="13"/>
      <c r="AGP52" s="13"/>
      <c r="AGQ52" s="13"/>
      <c r="AGR52" s="13"/>
      <c r="AGS52" s="13"/>
      <c r="AGT52" s="13"/>
      <c r="AGU52" s="13"/>
      <c r="AGV52" s="13"/>
      <c r="AGW52" s="13"/>
      <c r="AGX52" s="13"/>
      <c r="AGY52" s="13"/>
      <c r="AGZ52" s="13"/>
      <c r="AHA52" s="13"/>
      <c r="AHB52" s="13"/>
      <c r="AHC52" s="13"/>
      <c r="AHD52" s="13"/>
      <c r="AHE52" s="13"/>
      <c r="AHF52" s="13"/>
      <c r="AHG52" s="13"/>
      <c r="AHH52" s="13"/>
      <c r="AHI52" s="13"/>
      <c r="AHJ52" s="13"/>
      <c r="AHK52" s="13"/>
      <c r="AHL52" s="13"/>
      <c r="AHM52" s="13"/>
      <c r="AHN52" s="13"/>
      <c r="AHO52" s="13"/>
      <c r="AHP52" s="13"/>
      <c r="AHQ52" s="13"/>
      <c r="AHR52" s="13"/>
      <c r="AHS52" s="13"/>
      <c r="AHT52" s="13"/>
      <c r="AHU52" s="13"/>
      <c r="AHV52" s="13"/>
      <c r="AHW52" s="13"/>
      <c r="AHX52" s="13"/>
      <c r="AHY52" s="13"/>
      <c r="AHZ52" s="13"/>
      <c r="AIA52" s="13"/>
      <c r="AIB52" s="13"/>
      <c r="AIC52" s="13"/>
      <c r="AID52" s="13"/>
      <c r="AIE52" s="13"/>
      <c r="AIF52" s="13"/>
      <c r="AIG52" s="13"/>
      <c r="AIH52" s="13"/>
      <c r="AII52" s="13"/>
      <c r="AIJ52" s="13"/>
      <c r="AIK52" s="13"/>
      <c r="AIL52" s="13"/>
      <c r="AIM52" s="13"/>
      <c r="AIN52" s="13"/>
      <c r="AIO52" s="13"/>
      <c r="AIP52" s="13"/>
      <c r="AIQ52" s="13"/>
      <c r="AIR52" s="13"/>
      <c r="AIS52" s="13"/>
      <c r="AIT52" s="13"/>
      <c r="AIU52" s="13"/>
      <c r="AIV52" s="13"/>
      <c r="AIW52" s="13"/>
      <c r="AIX52" s="13"/>
      <c r="AIY52" s="13"/>
      <c r="AIZ52" s="13"/>
      <c r="AJA52" s="13"/>
      <c r="AJB52" s="13"/>
      <c r="AJC52" s="13"/>
      <c r="AJD52" s="13"/>
      <c r="AJE52" s="13"/>
      <c r="AJF52" s="13"/>
      <c r="AJG52" s="13"/>
      <c r="AJH52" s="13"/>
      <c r="AJI52" s="13"/>
      <c r="AJJ52" s="13"/>
      <c r="AJK52" s="13"/>
      <c r="AJL52" s="13"/>
      <c r="AJM52" s="13"/>
      <c r="AJN52" s="13"/>
      <c r="AJO52" s="13"/>
      <c r="AJP52" s="13"/>
      <c r="AJQ52" s="13"/>
      <c r="AJR52" s="13"/>
      <c r="AJS52" s="13"/>
      <c r="AJT52" s="13"/>
      <c r="AJU52" s="13"/>
      <c r="AJV52" s="13"/>
      <c r="AJW52" s="13"/>
      <c r="AJX52" s="13"/>
      <c r="AJY52" s="13"/>
      <c r="AJZ52" s="13"/>
      <c r="AKA52" s="13"/>
      <c r="AKB52" s="13"/>
      <c r="AKC52" s="13"/>
      <c r="AKD52" s="13"/>
      <c r="AKE52" s="13"/>
      <c r="AKF52" s="13"/>
      <c r="AKG52" s="13"/>
      <c r="AKH52" s="13"/>
      <c r="AKI52" s="13"/>
      <c r="AKJ52" s="13"/>
      <c r="AKK52" s="13"/>
      <c r="AKL52" s="13"/>
      <c r="AKM52" s="13"/>
      <c r="AKN52" s="13"/>
      <c r="AKO52" s="13"/>
      <c r="AKP52" s="13"/>
      <c r="AKQ52" s="13"/>
      <c r="AKR52" s="13"/>
      <c r="AKS52" s="13"/>
      <c r="AKT52" s="13"/>
      <c r="AKU52" s="13"/>
      <c r="AKV52" s="13"/>
      <c r="AKW52" s="13"/>
      <c r="AKX52" s="13"/>
      <c r="AKY52" s="13"/>
      <c r="AKZ52" s="13"/>
      <c r="ALA52" s="13"/>
      <c r="ALB52" s="13"/>
      <c r="ALC52" s="13"/>
      <c r="ALD52" s="13"/>
      <c r="ALE52" s="13"/>
      <c r="ALF52" s="13"/>
      <c r="ALG52" s="13"/>
      <c r="ALH52" s="13"/>
      <c r="ALI52" s="13"/>
      <c r="ALJ52" s="13"/>
      <c r="ALK52" s="13"/>
      <c r="ALL52" s="13"/>
      <c r="ALM52" s="13"/>
      <c r="ALN52" s="13"/>
      <c r="ALO52" s="13"/>
      <c r="ALP52" s="13"/>
      <c r="ALQ52" s="13"/>
      <c r="ALR52" s="13"/>
      <c r="ALS52" s="13"/>
      <c r="ALT52" s="13"/>
      <c r="ALU52" s="13"/>
      <c r="ALV52" s="13"/>
      <c r="ALW52" s="13"/>
      <c r="ALX52" s="13"/>
      <c r="ALY52" s="13"/>
      <c r="ALZ52" s="13"/>
      <c r="AMA52" s="13"/>
      <c r="AMB52" s="13"/>
      <c r="AMC52" s="13"/>
      <c r="AMD52" s="13"/>
      <c r="AME52" s="13"/>
      <c r="AMF52" s="13"/>
      <c r="AMG52" s="13"/>
      <c r="AMH52" s="13"/>
      <c r="AMI52" s="13"/>
    </row>
    <row r="53" spans="1:1023" ht="15.75">
      <c r="A53" s="9">
        <v>29</v>
      </c>
      <c r="B53" s="9">
        <v>111</v>
      </c>
      <c r="C53" s="10" t="s">
        <v>276</v>
      </c>
      <c r="D53" s="10" t="s">
        <v>277</v>
      </c>
      <c r="E53" s="9" t="s">
        <v>112</v>
      </c>
      <c r="F53" s="9" t="s">
        <v>20</v>
      </c>
      <c r="G53" s="19">
        <v>89</v>
      </c>
      <c r="H53" s="19">
        <v>69</v>
      </c>
      <c r="I53" s="19">
        <v>67</v>
      </c>
      <c r="J53" s="19">
        <v>90</v>
      </c>
      <c r="K53" s="19">
        <v>92</v>
      </c>
      <c r="L53" s="19">
        <v>79</v>
      </c>
      <c r="M53" s="9">
        <v>486</v>
      </c>
      <c r="N53" s="9">
        <v>6</v>
      </c>
      <c r="O53" s="19">
        <v>87</v>
      </c>
      <c r="P53" s="19">
        <v>83</v>
      </c>
      <c r="Q53" s="19">
        <v>58</v>
      </c>
      <c r="R53" s="19">
        <v>86</v>
      </c>
      <c r="S53" s="19">
        <v>68</v>
      </c>
      <c r="T53" s="19">
        <v>49</v>
      </c>
      <c r="U53" s="9">
        <v>431</v>
      </c>
      <c r="V53" s="9">
        <v>5</v>
      </c>
      <c r="W53" s="9">
        <v>917</v>
      </c>
      <c r="X53" s="9">
        <v>11</v>
      </c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  <c r="PY53" s="13"/>
      <c r="PZ53" s="13"/>
      <c r="QA53" s="13"/>
      <c r="QB53" s="13"/>
      <c r="QC53" s="13"/>
      <c r="QD53" s="13"/>
      <c r="QE53" s="13"/>
      <c r="QF53" s="13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  <c r="ZO53" s="13"/>
      <c r="ZP53" s="13"/>
      <c r="ZQ53" s="13"/>
      <c r="ZR53" s="13"/>
      <c r="ZS53" s="13"/>
      <c r="ZT53" s="13"/>
      <c r="ZU53" s="13"/>
      <c r="ZV53" s="13"/>
      <c r="ZW53" s="13"/>
      <c r="ZX53" s="13"/>
      <c r="ZY53" s="13"/>
      <c r="ZZ53" s="13"/>
      <c r="AAA53" s="13"/>
      <c r="AAB53" s="13"/>
      <c r="AAC53" s="13"/>
      <c r="AAD53" s="13"/>
      <c r="AAE53" s="13"/>
      <c r="AAF53" s="13"/>
      <c r="AAG53" s="13"/>
      <c r="AAH53" s="13"/>
      <c r="AAI53" s="13"/>
      <c r="AAJ53" s="13"/>
      <c r="AAK53" s="13"/>
      <c r="AAL53" s="13"/>
      <c r="AAM53" s="13"/>
      <c r="AAN53" s="13"/>
      <c r="AAO53" s="13"/>
      <c r="AAP53" s="13"/>
      <c r="AAQ53" s="13"/>
      <c r="AAR53" s="13"/>
      <c r="AAS53" s="13"/>
      <c r="AAT53" s="13"/>
      <c r="AAU53" s="13"/>
      <c r="AAV53" s="13"/>
      <c r="AAW53" s="13"/>
      <c r="AAX53" s="13"/>
      <c r="AAY53" s="13"/>
      <c r="AAZ53" s="13"/>
      <c r="ABA53" s="13"/>
      <c r="ABB53" s="13"/>
      <c r="ABC53" s="13"/>
      <c r="ABD53" s="13"/>
      <c r="ABE53" s="13"/>
      <c r="ABF53" s="13"/>
      <c r="ABG53" s="13"/>
      <c r="ABH53" s="13"/>
      <c r="ABI53" s="13"/>
      <c r="ABJ53" s="13"/>
      <c r="ABK53" s="13"/>
      <c r="ABL53" s="13"/>
      <c r="ABM53" s="13"/>
      <c r="ABN53" s="13"/>
      <c r="ABO53" s="13"/>
      <c r="ABP53" s="13"/>
      <c r="ABQ53" s="13"/>
      <c r="ABR53" s="13"/>
      <c r="ABS53" s="13"/>
      <c r="ABT53" s="13"/>
      <c r="ABU53" s="13"/>
      <c r="ABV53" s="13"/>
      <c r="ABW53" s="13"/>
      <c r="ABX53" s="13"/>
      <c r="ABY53" s="13"/>
      <c r="ABZ53" s="13"/>
      <c r="ACA53" s="13"/>
      <c r="ACB53" s="13"/>
      <c r="ACC53" s="13"/>
      <c r="ACD53" s="13"/>
      <c r="ACE53" s="13"/>
      <c r="ACF53" s="13"/>
      <c r="ACG53" s="13"/>
      <c r="ACH53" s="13"/>
      <c r="ACI53" s="13"/>
      <c r="ACJ53" s="13"/>
      <c r="ACK53" s="13"/>
      <c r="ACL53" s="13"/>
      <c r="ACM53" s="13"/>
      <c r="ACN53" s="13"/>
      <c r="ACO53" s="13"/>
      <c r="ACP53" s="13"/>
      <c r="ACQ53" s="13"/>
      <c r="ACR53" s="13"/>
      <c r="ACS53" s="13"/>
      <c r="ACT53" s="13"/>
      <c r="ACU53" s="13"/>
      <c r="ACV53" s="13"/>
      <c r="ACW53" s="13"/>
      <c r="ACX53" s="13"/>
      <c r="ACY53" s="13"/>
      <c r="ACZ53" s="13"/>
      <c r="ADA53" s="13"/>
      <c r="ADB53" s="13"/>
      <c r="ADC53" s="13"/>
      <c r="ADD53" s="13"/>
      <c r="ADE53" s="13"/>
      <c r="ADF53" s="13"/>
      <c r="ADG53" s="13"/>
      <c r="ADH53" s="13"/>
      <c r="ADI53" s="13"/>
      <c r="ADJ53" s="13"/>
      <c r="ADK53" s="13"/>
      <c r="ADL53" s="13"/>
      <c r="ADM53" s="13"/>
      <c r="ADN53" s="13"/>
      <c r="ADO53" s="13"/>
      <c r="ADP53" s="13"/>
      <c r="ADQ53" s="13"/>
      <c r="ADR53" s="13"/>
      <c r="ADS53" s="13"/>
      <c r="ADT53" s="13"/>
      <c r="ADU53" s="13"/>
      <c r="ADV53" s="13"/>
      <c r="ADW53" s="13"/>
      <c r="ADX53" s="13"/>
      <c r="ADY53" s="13"/>
      <c r="ADZ53" s="13"/>
      <c r="AEA53" s="13"/>
      <c r="AEB53" s="13"/>
      <c r="AEC53" s="13"/>
      <c r="AED53" s="13"/>
      <c r="AEE53" s="13"/>
      <c r="AEF53" s="13"/>
      <c r="AEG53" s="13"/>
      <c r="AEH53" s="13"/>
      <c r="AEI53" s="13"/>
      <c r="AEJ53" s="13"/>
      <c r="AEK53" s="13"/>
      <c r="AEL53" s="13"/>
      <c r="AEM53" s="13"/>
      <c r="AEN53" s="13"/>
      <c r="AEO53" s="13"/>
      <c r="AEP53" s="13"/>
      <c r="AEQ53" s="13"/>
      <c r="AER53" s="13"/>
      <c r="AES53" s="13"/>
      <c r="AET53" s="13"/>
      <c r="AEU53" s="13"/>
      <c r="AEV53" s="13"/>
      <c r="AEW53" s="13"/>
      <c r="AEX53" s="13"/>
      <c r="AEY53" s="13"/>
      <c r="AEZ53" s="13"/>
      <c r="AFA53" s="13"/>
      <c r="AFB53" s="13"/>
      <c r="AFC53" s="13"/>
      <c r="AFD53" s="13"/>
      <c r="AFE53" s="13"/>
      <c r="AFF53" s="13"/>
      <c r="AFG53" s="13"/>
      <c r="AFH53" s="13"/>
      <c r="AFI53" s="13"/>
      <c r="AFJ53" s="13"/>
      <c r="AFK53" s="13"/>
      <c r="AFL53" s="13"/>
      <c r="AFM53" s="13"/>
      <c r="AFN53" s="13"/>
      <c r="AFO53" s="13"/>
      <c r="AFP53" s="13"/>
      <c r="AFQ53" s="13"/>
      <c r="AFR53" s="13"/>
      <c r="AFS53" s="13"/>
      <c r="AFT53" s="13"/>
      <c r="AFU53" s="13"/>
      <c r="AFV53" s="13"/>
      <c r="AFW53" s="13"/>
      <c r="AFX53" s="13"/>
      <c r="AFY53" s="13"/>
      <c r="AFZ53" s="13"/>
      <c r="AGA53" s="13"/>
      <c r="AGB53" s="13"/>
      <c r="AGC53" s="13"/>
      <c r="AGD53" s="13"/>
      <c r="AGE53" s="13"/>
      <c r="AGF53" s="13"/>
      <c r="AGG53" s="13"/>
      <c r="AGH53" s="13"/>
      <c r="AGI53" s="13"/>
      <c r="AGJ53" s="13"/>
      <c r="AGK53" s="13"/>
      <c r="AGL53" s="13"/>
      <c r="AGM53" s="13"/>
      <c r="AGN53" s="13"/>
      <c r="AGO53" s="13"/>
      <c r="AGP53" s="13"/>
      <c r="AGQ53" s="13"/>
      <c r="AGR53" s="13"/>
      <c r="AGS53" s="13"/>
      <c r="AGT53" s="13"/>
      <c r="AGU53" s="13"/>
      <c r="AGV53" s="13"/>
      <c r="AGW53" s="13"/>
      <c r="AGX53" s="13"/>
      <c r="AGY53" s="13"/>
      <c r="AGZ53" s="13"/>
      <c r="AHA53" s="13"/>
      <c r="AHB53" s="13"/>
      <c r="AHC53" s="13"/>
      <c r="AHD53" s="13"/>
      <c r="AHE53" s="13"/>
      <c r="AHF53" s="13"/>
      <c r="AHG53" s="13"/>
      <c r="AHH53" s="13"/>
      <c r="AHI53" s="13"/>
      <c r="AHJ53" s="13"/>
      <c r="AHK53" s="13"/>
      <c r="AHL53" s="13"/>
      <c r="AHM53" s="13"/>
      <c r="AHN53" s="13"/>
      <c r="AHO53" s="13"/>
      <c r="AHP53" s="13"/>
      <c r="AHQ53" s="13"/>
      <c r="AHR53" s="13"/>
      <c r="AHS53" s="13"/>
      <c r="AHT53" s="13"/>
      <c r="AHU53" s="13"/>
      <c r="AHV53" s="13"/>
      <c r="AHW53" s="13"/>
      <c r="AHX53" s="13"/>
      <c r="AHY53" s="13"/>
      <c r="AHZ53" s="13"/>
      <c r="AIA53" s="13"/>
      <c r="AIB53" s="13"/>
      <c r="AIC53" s="13"/>
      <c r="AID53" s="13"/>
      <c r="AIE53" s="13"/>
      <c r="AIF53" s="13"/>
      <c r="AIG53" s="13"/>
      <c r="AIH53" s="13"/>
      <c r="AII53" s="13"/>
      <c r="AIJ53" s="13"/>
      <c r="AIK53" s="13"/>
      <c r="AIL53" s="13"/>
      <c r="AIM53" s="13"/>
      <c r="AIN53" s="13"/>
      <c r="AIO53" s="13"/>
      <c r="AIP53" s="13"/>
      <c r="AIQ53" s="13"/>
      <c r="AIR53" s="13"/>
      <c r="AIS53" s="13"/>
      <c r="AIT53" s="13"/>
      <c r="AIU53" s="13"/>
      <c r="AIV53" s="13"/>
      <c r="AIW53" s="13"/>
      <c r="AIX53" s="13"/>
      <c r="AIY53" s="13"/>
      <c r="AIZ53" s="13"/>
      <c r="AJA53" s="13"/>
      <c r="AJB53" s="13"/>
      <c r="AJC53" s="13"/>
      <c r="AJD53" s="13"/>
      <c r="AJE53" s="13"/>
      <c r="AJF53" s="13"/>
      <c r="AJG53" s="13"/>
      <c r="AJH53" s="13"/>
      <c r="AJI53" s="13"/>
      <c r="AJJ53" s="13"/>
      <c r="AJK53" s="13"/>
      <c r="AJL53" s="13"/>
      <c r="AJM53" s="13"/>
      <c r="AJN53" s="13"/>
      <c r="AJO53" s="13"/>
      <c r="AJP53" s="13"/>
      <c r="AJQ53" s="13"/>
      <c r="AJR53" s="13"/>
      <c r="AJS53" s="13"/>
      <c r="AJT53" s="13"/>
      <c r="AJU53" s="13"/>
      <c r="AJV53" s="13"/>
      <c r="AJW53" s="13"/>
      <c r="AJX53" s="13"/>
      <c r="AJY53" s="13"/>
      <c r="AJZ53" s="13"/>
      <c r="AKA53" s="13"/>
      <c r="AKB53" s="13"/>
      <c r="AKC53" s="13"/>
      <c r="AKD53" s="13"/>
      <c r="AKE53" s="13"/>
      <c r="AKF53" s="13"/>
      <c r="AKG53" s="13"/>
      <c r="AKH53" s="13"/>
      <c r="AKI53" s="13"/>
      <c r="AKJ53" s="13"/>
      <c r="AKK53" s="13"/>
      <c r="AKL53" s="13"/>
      <c r="AKM53" s="13"/>
      <c r="AKN53" s="13"/>
      <c r="AKO53" s="13"/>
      <c r="AKP53" s="13"/>
      <c r="AKQ53" s="13"/>
      <c r="AKR53" s="13"/>
      <c r="AKS53" s="13"/>
      <c r="AKT53" s="13"/>
      <c r="AKU53" s="13"/>
      <c r="AKV53" s="13"/>
      <c r="AKW53" s="13"/>
      <c r="AKX53" s="13"/>
      <c r="AKY53" s="13"/>
      <c r="AKZ53" s="13"/>
      <c r="ALA53" s="13"/>
      <c r="ALB53" s="13"/>
      <c r="ALC53" s="13"/>
      <c r="ALD53" s="13"/>
      <c r="ALE53" s="13"/>
      <c r="ALF53" s="13"/>
      <c r="ALG53" s="13"/>
      <c r="ALH53" s="13"/>
      <c r="ALI53" s="13"/>
      <c r="ALJ53" s="13"/>
      <c r="ALK53" s="13"/>
      <c r="ALL53" s="13"/>
      <c r="ALM53" s="13"/>
      <c r="ALN53" s="13"/>
      <c r="ALO53" s="13"/>
      <c r="ALP53" s="13"/>
      <c r="ALQ53" s="13"/>
      <c r="ALR53" s="13"/>
      <c r="ALS53" s="13"/>
      <c r="ALT53" s="13"/>
      <c r="ALU53" s="13"/>
      <c r="ALV53" s="13"/>
      <c r="ALW53" s="13"/>
      <c r="ALX53" s="13"/>
      <c r="ALY53" s="13"/>
      <c r="ALZ53" s="13"/>
      <c r="AMA53" s="13"/>
      <c r="AMB53" s="13"/>
      <c r="AMC53" s="13"/>
      <c r="AMD53" s="13"/>
      <c r="AME53" s="13"/>
      <c r="AMF53" s="13"/>
      <c r="AMG53" s="13"/>
      <c r="AMH53" s="13"/>
      <c r="AMI53" s="13"/>
    </row>
    <row r="54" spans="1:1023" ht="15.75">
      <c r="A54" s="9">
        <v>30</v>
      </c>
      <c r="B54" s="9">
        <v>96</v>
      </c>
      <c r="C54" s="10" t="s">
        <v>279</v>
      </c>
      <c r="D54" s="10" t="s">
        <v>280</v>
      </c>
      <c r="E54" s="9"/>
      <c r="F54" s="9" t="s">
        <v>150</v>
      </c>
      <c r="G54" s="19">
        <v>90</v>
      </c>
      <c r="H54" s="19">
        <v>82</v>
      </c>
      <c r="I54" s="19">
        <v>60</v>
      </c>
      <c r="J54" s="19">
        <v>88</v>
      </c>
      <c r="K54" s="19">
        <v>93</v>
      </c>
      <c r="L54" s="19">
        <v>61</v>
      </c>
      <c r="M54" s="9">
        <v>474</v>
      </c>
      <c r="N54" s="9">
        <v>4</v>
      </c>
      <c r="O54" s="19">
        <v>87</v>
      </c>
      <c r="P54" s="19">
        <v>78</v>
      </c>
      <c r="Q54" s="19">
        <v>42</v>
      </c>
      <c r="R54" s="19">
        <v>80</v>
      </c>
      <c r="S54" s="19">
        <v>85</v>
      </c>
      <c r="T54" s="19">
        <v>64</v>
      </c>
      <c r="U54" s="9">
        <v>436</v>
      </c>
      <c r="V54" s="9">
        <v>3</v>
      </c>
      <c r="W54" s="9">
        <v>910</v>
      </c>
      <c r="X54" s="9">
        <v>7</v>
      </c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13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13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13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3"/>
      <c r="TS54" s="13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3"/>
      <c r="UI54" s="13"/>
      <c r="UJ54" s="13"/>
      <c r="UK54" s="13"/>
      <c r="UL54" s="13"/>
      <c r="UM54" s="13"/>
      <c r="UN54" s="13"/>
      <c r="UO54" s="13"/>
      <c r="UP54" s="13"/>
      <c r="UQ54" s="13"/>
      <c r="UR54" s="13"/>
      <c r="US54" s="13"/>
      <c r="UT54" s="13"/>
      <c r="UU54" s="13"/>
      <c r="UV54" s="13"/>
      <c r="UW54" s="13"/>
      <c r="UX54" s="13"/>
      <c r="UY54" s="13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3"/>
      <c r="VO54" s="13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3"/>
      <c r="WE54" s="13"/>
      <c r="WF54" s="13"/>
      <c r="WG54" s="13"/>
      <c r="WH54" s="13"/>
      <c r="WI54" s="13"/>
      <c r="WJ54" s="13"/>
      <c r="WK54" s="13"/>
      <c r="WL54" s="13"/>
      <c r="WM54" s="13"/>
      <c r="WN54" s="13"/>
      <c r="WO54" s="13"/>
      <c r="WP54" s="13"/>
      <c r="WQ54" s="13"/>
      <c r="WR54" s="13"/>
      <c r="WS54" s="13"/>
      <c r="WT54" s="13"/>
      <c r="WU54" s="13"/>
      <c r="WV54" s="13"/>
      <c r="WW54" s="13"/>
      <c r="WX54" s="13"/>
      <c r="WY54" s="13"/>
      <c r="WZ54" s="13"/>
      <c r="XA54" s="13"/>
      <c r="XB54" s="13"/>
      <c r="XC54" s="13"/>
      <c r="XD54" s="13"/>
      <c r="XE54" s="13"/>
      <c r="XF54" s="13"/>
      <c r="XG54" s="13"/>
      <c r="XH54" s="13"/>
      <c r="XI54" s="13"/>
      <c r="XJ54" s="13"/>
      <c r="XK54" s="13"/>
      <c r="XL54" s="13"/>
      <c r="XM54" s="13"/>
      <c r="XN54" s="13"/>
      <c r="XO54" s="13"/>
      <c r="XP54" s="13"/>
      <c r="XQ54" s="13"/>
      <c r="XR54" s="13"/>
      <c r="XS54" s="13"/>
      <c r="XT54" s="13"/>
      <c r="XU54" s="13"/>
      <c r="XV54" s="13"/>
      <c r="XW54" s="13"/>
      <c r="XX54" s="13"/>
      <c r="XY54" s="13"/>
      <c r="XZ54" s="13"/>
      <c r="YA54" s="13"/>
      <c r="YB54" s="13"/>
      <c r="YC54" s="13"/>
      <c r="YD54" s="13"/>
      <c r="YE54" s="13"/>
      <c r="YF54" s="13"/>
      <c r="YG54" s="13"/>
      <c r="YH54" s="13"/>
      <c r="YI54" s="13"/>
      <c r="YJ54" s="13"/>
      <c r="YK54" s="13"/>
      <c r="YL54" s="13"/>
      <c r="YM54" s="13"/>
      <c r="YN54" s="13"/>
      <c r="YO54" s="13"/>
      <c r="YP54" s="13"/>
      <c r="YQ54" s="13"/>
      <c r="YR54" s="13"/>
      <c r="YS54" s="13"/>
      <c r="YT54" s="13"/>
      <c r="YU54" s="13"/>
      <c r="YV54" s="13"/>
      <c r="YW54" s="13"/>
      <c r="YX54" s="13"/>
      <c r="YY54" s="13"/>
      <c r="YZ54" s="13"/>
      <c r="ZA54" s="13"/>
      <c r="ZB54" s="13"/>
      <c r="ZC54" s="13"/>
      <c r="ZD54" s="13"/>
      <c r="ZE54" s="13"/>
      <c r="ZF54" s="13"/>
      <c r="ZG54" s="13"/>
      <c r="ZH54" s="13"/>
      <c r="ZI54" s="13"/>
      <c r="ZJ54" s="13"/>
      <c r="ZK54" s="13"/>
      <c r="ZL54" s="13"/>
      <c r="ZM54" s="13"/>
      <c r="ZN54" s="13"/>
      <c r="ZO54" s="13"/>
      <c r="ZP54" s="13"/>
      <c r="ZQ54" s="13"/>
      <c r="ZR54" s="13"/>
      <c r="ZS54" s="13"/>
      <c r="ZT54" s="13"/>
      <c r="ZU54" s="13"/>
      <c r="ZV54" s="13"/>
      <c r="ZW54" s="13"/>
      <c r="ZX54" s="13"/>
      <c r="ZY54" s="13"/>
      <c r="ZZ54" s="13"/>
      <c r="AAA54" s="13"/>
      <c r="AAB54" s="13"/>
      <c r="AAC54" s="13"/>
      <c r="AAD54" s="13"/>
      <c r="AAE54" s="13"/>
      <c r="AAF54" s="13"/>
      <c r="AAG54" s="13"/>
      <c r="AAH54" s="13"/>
      <c r="AAI54" s="13"/>
      <c r="AAJ54" s="13"/>
      <c r="AAK54" s="13"/>
      <c r="AAL54" s="13"/>
      <c r="AAM54" s="13"/>
      <c r="AAN54" s="13"/>
      <c r="AAO54" s="13"/>
      <c r="AAP54" s="13"/>
      <c r="AAQ54" s="13"/>
      <c r="AAR54" s="13"/>
      <c r="AAS54" s="13"/>
      <c r="AAT54" s="13"/>
      <c r="AAU54" s="13"/>
      <c r="AAV54" s="13"/>
      <c r="AAW54" s="13"/>
      <c r="AAX54" s="13"/>
      <c r="AAY54" s="13"/>
      <c r="AAZ54" s="13"/>
      <c r="ABA54" s="13"/>
      <c r="ABB54" s="13"/>
      <c r="ABC54" s="13"/>
      <c r="ABD54" s="13"/>
      <c r="ABE54" s="13"/>
      <c r="ABF54" s="13"/>
      <c r="ABG54" s="13"/>
      <c r="ABH54" s="13"/>
      <c r="ABI54" s="13"/>
      <c r="ABJ54" s="13"/>
      <c r="ABK54" s="13"/>
      <c r="ABL54" s="13"/>
      <c r="ABM54" s="13"/>
      <c r="ABN54" s="13"/>
      <c r="ABO54" s="13"/>
      <c r="ABP54" s="13"/>
      <c r="ABQ54" s="13"/>
      <c r="ABR54" s="13"/>
      <c r="ABS54" s="13"/>
      <c r="ABT54" s="13"/>
      <c r="ABU54" s="13"/>
      <c r="ABV54" s="13"/>
      <c r="ABW54" s="13"/>
      <c r="ABX54" s="13"/>
      <c r="ABY54" s="13"/>
      <c r="ABZ54" s="13"/>
      <c r="ACA54" s="13"/>
      <c r="ACB54" s="13"/>
      <c r="ACC54" s="13"/>
      <c r="ACD54" s="13"/>
      <c r="ACE54" s="13"/>
      <c r="ACF54" s="13"/>
      <c r="ACG54" s="13"/>
      <c r="ACH54" s="13"/>
      <c r="ACI54" s="13"/>
      <c r="ACJ54" s="13"/>
      <c r="ACK54" s="13"/>
      <c r="ACL54" s="13"/>
      <c r="ACM54" s="13"/>
      <c r="ACN54" s="13"/>
      <c r="ACO54" s="13"/>
      <c r="ACP54" s="13"/>
      <c r="ACQ54" s="13"/>
      <c r="ACR54" s="13"/>
      <c r="ACS54" s="13"/>
      <c r="ACT54" s="13"/>
      <c r="ACU54" s="13"/>
      <c r="ACV54" s="13"/>
      <c r="ACW54" s="13"/>
      <c r="ACX54" s="13"/>
      <c r="ACY54" s="13"/>
      <c r="ACZ54" s="13"/>
      <c r="ADA54" s="13"/>
      <c r="ADB54" s="13"/>
      <c r="ADC54" s="13"/>
      <c r="ADD54" s="13"/>
      <c r="ADE54" s="13"/>
      <c r="ADF54" s="13"/>
      <c r="ADG54" s="13"/>
      <c r="ADH54" s="13"/>
      <c r="ADI54" s="13"/>
      <c r="ADJ54" s="13"/>
      <c r="ADK54" s="13"/>
      <c r="ADL54" s="13"/>
      <c r="ADM54" s="13"/>
      <c r="ADN54" s="13"/>
      <c r="ADO54" s="13"/>
      <c r="ADP54" s="13"/>
      <c r="ADQ54" s="13"/>
      <c r="ADR54" s="13"/>
      <c r="ADS54" s="13"/>
      <c r="ADT54" s="13"/>
      <c r="ADU54" s="13"/>
      <c r="ADV54" s="13"/>
      <c r="ADW54" s="13"/>
      <c r="ADX54" s="13"/>
      <c r="ADY54" s="13"/>
      <c r="ADZ54" s="13"/>
      <c r="AEA54" s="13"/>
      <c r="AEB54" s="13"/>
      <c r="AEC54" s="13"/>
      <c r="AED54" s="13"/>
      <c r="AEE54" s="13"/>
      <c r="AEF54" s="13"/>
      <c r="AEG54" s="13"/>
      <c r="AEH54" s="13"/>
      <c r="AEI54" s="13"/>
      <c r="AEJ54" s="13"/>
      <c r="AEK54" s="13"/>
      <c r="AEL54" s="13"/>
      <c r="AEM54" s="13"/>
      <c r="AEN54" s="13"/>
      <c r="AEO54" s="13"/>
      <c r="AEP54" s="13"/>
      <c r="AEQ54" s="13"/>
      <c r="AER54" s="13"/>
      <c r="AES54" s="13"/>
      <c r="AET54" s="13"/>
      <c r="AEU54" s="13"/>
      <c r="AEV54" s="13"/>
      <c r="AEW54" s="13"/>
      <c r="AEX54" s="13"/>
      <c r="AEY54" s="13"/>
      <c r="AEZ54" s="13"/>
      <c r="AFA54" s="13"/>
      <c r="AFB54" s="13"/>
      <c r="AFC54" s="13"/>
      <c r="AFD54" s="13"/>
      <c r="AFE54" s="13"/>
      <c r="AFF54" s="13"/>
      <c r="AFG54" s="13"/>
      <c r="AFH54" s="13"/>
      <c r="AFI54" s="13"/>
      <c r="AFJ54" s="13"/>
      <c r="AFK54" s="13"/>
      <c r="AFL54" s="13"/>
      <c r="AFM54" s="13"/>
      <c r="AFN54" s="13"/>
      <c r="AFO54" s="13"/>
      <c r="AFP54" s="13"/>
      <c r="AFQ54" s="13"/>
      <c r="AFR54" s="13"/>
      <c r="AFS54" s="13"/>
      <c r="AFT54" s="13"/>
      <c r="AFU54" s="13"/>
      <c r="AFV54" s="13"/>
      <c r="AFW54" s="13"/>
      <c r="AFX54" s="13"/>
      <c r="AFY54" s="13"/>
      <c r="AFZ54" s="13"/>
      <c r="AGA54" s="13"/>
      <c r="AGB54" s="13"/>
      <c r="AGC54" s="13"/>
      <c r="AGD54" s="13"/>
      <c r="AGE54" s="13"/>
      <c r="AGF54" s="13"/>
      <c r="AGG54" s="13"/>
      <c r="AGH54" s="13"/>
      <c r="AGI54" s="13"/>
      <c r="AGJ54" s="13"/>
      <c r="AGK54" s="13"/>
      <c r="AGL54" s="13"/>
      <c r="AGM54" s="13"/>
      <c r="AGN54" s="13"/>
      <c r="AGO54" s="13"/>
      <c r="AGP54" s="13"/>
      <c r="AGQ54" s="13"/>
      <c r="AGR54" s="13"/>
      <c r="AGS54" s="13"/>
      <c r="AGT54" s="13"/>
      <c r="AGU54" s="13"/>
      <c r="AGV54" s="13"/>
      <c r="AGW54" s="13"/>
      <c r="AGX54" s="13"/>
      <c r="AGY54" s="13"/>
      <c r="AGZ54" s="13"/>
      <c r="AHA54" s="13"/>
      <c r="AHB54" s="13"/>
      <c r="AHC54" s="13"/>
      <c r="AHD54" s="13"/>
      <c r="AHE54" s="13"/>
      <c r="AHF54" s="13"/>
      <c r="AHG54" s="13"/>
      <c r="AHH54" s="13"/>
      <c r="AHI54" s="13"/>
      <c r="AHJ54" s="13"/>
      <c r="AHK54" s="13"/>
      <c r="AHL54" s="13"/>
      <c r="AHM54" s="13"/>
      <c r="AHN54" s="13"/>
      <c r="AHO54" s="13"/>
      <c r="AHP54" s="13"/>
      <c r="AHQ54" s="13"/>
      <c r="AHR54" s="13"/>
      <c r="AHS54" s="13"/>
      <c r="AHT54" s="13"/>
      <c r="AHU54" s="13"/>
      <c r="AHV54" s="13"/>
      <c r="AHW54" s="13"/>
      <c r="AHX54" s="13"/>
      <c r="AHY54" s="13"/>
      <c r="AHZ54" s="13"/>
      <c r="AIA54" s="13"/>
      <c r="AIB54" s="13"/>
      <c r="AIC54" s="13"/>
      <c r="AID54" s="13"/>
      <c r="AIE54" s="13"/>
      <c r="AIF54" s="13"/>
      <c r="AIG54" s="13"/>
      <c r="AIH54" s="13"/>
      <c r="AII54" s="13"/>
      <c r="AIJ54" s="13"/>
      <c r="AIK54" s="13"/>
      <c r="AIL54" s="13"/>
      <c r="AIM54" s="13"/>
      <c r="AIN54" s="13"/>
      <c r="AIO54" s="13"/>
      <c r="AIP54" s="13"/>
      <c r="AIQ54" s="13"/>
      <c r="AIR54" s="13"/>
      <c r="AIS54" s="13"/>
      <c r="AIT54" s="13"/>
      <c r="AIU54" s="13"/>
      <c r="AIV54" s="13"/>
      <c r="AIW54" s="13"/>
      <c r="AIX54" s="13"/>
      <c r="AIY54" s="13"/>
      <c r="AIZ54" s="13"/>
      <c r="AJA54" s="13"/>
      <c r="AJB54" s="13"/>
      <c r="AJC54" s="13"/>
      <c r="AJD54" s="13"/>
      <c r="AJE54" s="13"/>
      <c r="AJF54" s="13"/>
      <c r="AJG54" s="13"/>
      <c r="AJH54" s="13"/>
      <c r="AJI54" s="13"/>
      <c r="AJJ54" s="13"/>
      <c r="AJK54" s="13"/>
      <c r="AJL54" s="13"/>
      <c r="AJM54" s="13"/>
      <c r="AJN54" s="13"/>
      <c r="AJO54" s="13"/>
      <c r="AJP54" s="13"/>
      <c r="AJQ54" s="13"/>
      <c r="AJR54" s="13"/>
      <c r="AJS54" s="13"/>
      <c r="AJT54" s="13"/>
      <c r="AJU54" s="13"/>
      <c r="AJV54" s="13"/>
      <c r="AJW54" s="13"/>
      <c r="AJX54" s="13"/>
      <c r="AJY54" s="13"/>
      <c r="AJZ54" s="13"/>
      <c r="AKA54" s="13"/>
      <c r="AKB54" s="13"/>
      <c r="AKC54" s="13"/>
      <c r="AKD54" s="13"/>
      <c r="AKE54" s="13"/>
      <c r="AKF54" s="13"/>
      <c r="AKG54" s="13"/>
      <c r="AKH54" s="13"/>
      <c r="AKI54" s="13"/>
      <c r="AKJ54" s="13"/>
      <c r="AKK54" s="13"/>
      <c r="AKL54" s="13"/>
      <c r="AKM54" s="13"/>
      <c r="AKN54" s="13"/>
      <c r="AKO54" s="13"/>
      <c r="AKP54" s="13"/>
      <c r="AKQ54" s="13"/>
      <c r="AKR54" s="13"/>
      <c r="AKS54" s="13"/>
      <c r="AKT54" s="13"/>
      <c r="AKU54" s="13"/>
      <c r="AKV54" s="13"/>
      <c r="AKW54" s="13"/>
      <c r="AKX54" s="13"/>
      <c r="AKY54" s="13"/>
      <c r="AKZ54" s="13"/>
      <c r="ALA54" s="13"/>
      <c r="ALB54" s="13"/>
      <c r="ALC54" s="13"/>
      <c r="ALD54" s="13"/>
      <c r="ALE54" s="13"/>
      <c r="ALF54" s="13"/>
      <c r="ALG54" s="13"/>
      <c r="ALH54" s="13"/>
      <c r="ALI54" s="13"/>
      <c r="ALJ54" s="13"/>
      <c r="ALK54" s="13"/>
      <c r="ALL54" s="13"/>
      <c r="ALM54" s="13"/>
      <c r="ALN54" s="13"/>
      <c r="ALO54" s="13"/>
      <c r="ALP54" s="13"/>
      <c r="ALQ54" s="13"/>
      <c r="ALR54" s="13"/>
      <c r="ALS54" s="13"/>
      <c r="ALT54" s="13"/>
      <c r="ALU54" s="13"/>
      <c r="ALV54" s="13"/>
      <c r="ALW54" s="13"/>
      <c r="ALX54" s="13"/>
      <c r="ALY54" s="13"/>
      <c r="ALZ54" s="13"/>
      <c r="AMA54" s="13"/>
      <c r="AMB54" s="13"/>
      <c r="AMC54" s="13"/>
      <c r="AMD54" s="13"/>
      <c r="AME54" s="13"/>
      <c r="AMF54" s="13"/>
      <c r="AMG54" s="13"/>
      <c r="AMH54" s="13"/>
      <c r="AMI54" s="13"/>
    </row>
    <row r="55" spans="1:1023" ht="15.75">
      <c r="A55" s="9">
        <v>31</v>
      </c>
      <c r="B55" s="9">
        <v>98</v>
      </c>
      <c r="C55" s="10" t="s">
        <v>255</v>
      </c>
      <c r="D55" s="10" t="s">
        <v>256</v>
      </c>
      <c r="E55" s="9" t="s">
        <v>23</v>
      </c>
      <c r="F55" s="9" t="s">
        <v>108</v>
      </c>
      <c r="G55" s="19">
        <v>75</v>
      </c>
      <c r="H55" s="19">
        <v>83</v>
      </c>
      <c r="I55" s="19">
        <v>67</v>
      </c>
      <c r="J55" s="19">
        <v>75</v>
      </c>
      <c r="K55" s="19">
        <v>75</v>
      </c>
      <c r="L55" s="19">
        <v>0</v>
      </c>
      <c r="M55" s="9">
        <v>375</v>
      </c>
      <c r="N55" s="9">
        <v>1</v>
      </c>
      <c r="O55" s="19">
        <v>91</v>
      </c>
      <c r="P55" s="19">
        <v>94</v>
      </c>
      <c r="Q55" s="19">
        <v>82</v>
      </c>
      <c r="R55" s="19">
        <v>87</v>
      </c>
      <c r="S55" s="19">
        <v>90</v>
      </c>
      <c r="T55" s="19">
        <v>90</v>
      </c>
      <c r="U55" s="9">
        <v>534</v>
      </c>
      <c r="V55" s="9">
        <v>6</v>
      </c>
      <c r="W55" s="9">
        <v>909</v>
      </c>
      <c r="X55" s="9">
        <v>7</v>
      </c>
      <c r="AA55"/>
    </row>
    <row r="56" spans="1:1023" ht="15.75">
      <c r="A56" s="9">
        <v>32</v>
      </c>
      <c r="B56" s="9">
        <v>12</v>
      </c>
      <c r="C56" s="10" t="s">
        <v>228</v>
      </c>
      <c r="D56" s="10" t="s">
        <v>94</v>
      </c>
      <c r="E56" s="9" t="s">
        <v>27</v>
      </c>
      <c r="F56" s="9" t="s">
        <v>95</v>
      </c>
      <c r="G56" s="19">
        <v>85</v>
      </c>
      <c r="H56" s="19">
        <v>88</v>
      </c>
      <c r="I56" s="19">
        <v>58</v>
      </c>
      <c r="J56" s="19">
        <v>84</v>
      </c>
      <c r="K56" s="19">
        <v>65</v>
      </c>
      <c r="L56" s="19">
        <v>72</v>
      </c>
      <c r="M56" s="9">
        <v>452</v>
      </c>
      <c r="N56" s="9">
        <v>5</v>
      </c>
      <c r="O56" s="19">
        <v>81</v>
      </c>
      <c r="P56" s="19">
        <v>80</v>
      </c>
      <c r="Q56" s="19">
        <v>71</v>
      </c>
      <c r="R56" s="19">
        <v>80</v>
      </c>
      <c r="S56" s="19">
        <v>77</v>
      </c>
      <c r="T56" s="19">
        <v>57</v>
      </c>
      <c r="U56" s="9">
        <v>446</v>
      </c>
      <c r="V56" s="9">
        <v>3</v>
      </c>
      <c r="W56" s="9">
        <v>898</v>
      </c>
      <c r="X56" s="9">
        <v>8</v>
      </c>
      <c r="Y56" s="13"/>
      <c r="Z56" s="13"/>
      <c r="AA56"/>
    </row>
    <row r="57" spans="1:1023">
      <c r="G57" s="20"/>
      <c r="H57" s="20"/>
      <c r="I57" s="20"/>
      <c r="J57" s="20"/>
      <c r="K57" s="20"/>
      <c r="L57" s="20"/>
      <c r="O57" s="15"/>
      <c r="P57" s="15"/>
      <c r="Q57" s="15"/>
      <c r="R57" s="15"/>
      <c r="S57" s="15"/>
      <c r="T57" s="15"/>
    </row>
    <row r="58" spans="1:1023">
      <c r="B58" s="14" t="s">
        <v>355</v>
      </c>
      <c r="G58" s="20"/>
      <c r="H58" s="20"/>
      <c r="I58" s="20"/>
      <c r="J58" s="20"/>
      <c r="K58" s="20"/>
      <c r="L58" s="20"/>
    </row>
    <row r="59" spans="1:1023">
      <c r="B59" s="14" t="s">
        <v>356</v>
      </c>
      <c r="G59" s="20"/>
      <c r="H59" s="20"/>
      <c r="I59" s="20"/>
      <c r="J59" s="20"/>
      <c r="K59" s="20"/>
      <c r="L59" s="20"/>
    </row>
    <row r="60" spans="1:1023">
      <c r="B60" s="14" t="s">
        <v>357</v>
      </c>
      <c r="G60" s="20"/>
      <c r="H60" s="20"/>
      <c r="I60" s="20"/>
      <c r="J60" s="20"/>
      <c r="K60" s="20"/>
      <c r="L60" s="20"/>
    </row>
  </sheetData>
  <sortState xmlns:xlrd2="http://schemas.microsoft.com/office/spreadsheetml/2017/richdata2" ref="B26:Z33">
    <sortCondition descending="1" ref="Z25:Z33"/>
  </sortState>
  <mergeCells count="3">
    <mergeCell ref="A1:Z1"/>
    <mergeCell ref="A2:Z2"/>
    <mergeCell ref="A3:Z3"/>
  </mergeCells>
  <printOptions horizontalCentered="1" verticalCentered="1"/>
  <pageMargins left="0.2" right="0.2" top="0.64370000000000016" bottom="0.64370000000000016" header="0.25" footer="0.2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4177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</vt:lpstr>
      <vt:lpstr>Sport</vt:lpstr>
      <vt:lpstr>Air Men</vt:lpstr>
      <vt:lpstr>Air Women</vt:lpstr>
      <vt:lpstr>Rapid Fire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MacAllister</dc:creator>
  <cp:lastModifiedBy>Ashley MacAllister</cp:lastModifiedBy>
  <cp:revision>82</cp:revision>
  <cp:lastPrinted>2026-06-10T14:20:29Z</cp:lastPrinted>
  <dcterms:created xsi:type="dcterms:W3CDTF">2026-06-11T01:33:03Z</dcterms:created>
  <dcterms:modified xsi:type="dcterms:W3CDTF">2026-06-16T21:47:52Z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